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-120" yWindow="-120" windowWidth="23160" windowHeight="8730"/>
  </bookViews>
  <sheets>
    <sheet name="Calculate" sheetId="3" r:id="rId1"/>
  </sheets>
  <definedNames>
    <definedName name="_xlnm.Print_Area" localSheetId="0">Calculate!$A$2:$H$120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H21" i="3"/>
  <c r="H34" i="3"/>
  <c r="H105" i="3"/>
  <c r="H97" i="3"/>
  <c r="H98" i="3"/>
  <c r="H99" i="3"/>
  <c r="H100" i="3"/>
  <c r="H101" i="3"/>
  <c r="H70" i="3"/>
  <c r="H69" i="3"/>
  <c r="H68" i="3"/>
  <c r="H67" i="3"/>
  <c r="H71" i="3"/>
  <c r="H61" i="3"/>
  <c r="H60" i="3"/>
  <c r="H59" i="3"/>
  <c r="H58" i="3"/>
  <c r="H32" i="3"/>
  <c r="H33" i="3"/>
  <c r="H35" i="3"/>
  <c r="H57" i="3"/>
  <c r="H54" i="3"/>
  <c r="H13" i="3"/>
  <c r="H14" i="3"/>
  <c r="H87" i="3"/>
  <c r="H88" i="3"/>
  <c r="H89" i="3"/>
  <c r="H90" i="3"/>
  <c r="H91" i="3"/>
  <c r="H92" i="3"/>
  <c r="H93" i="3"/>
  <c r="H94" i="3"/>
  <c r="H95" i="3"/>
  <c r="H96" i="3"/>
  <c r="H102" i="3"/>
  <c r="H103" i="3"/>
  <c r="H104" i="3"/>
  <c r="H106" i="3"/>
  <c r="H86" i="3"/>
  <c r="H75" i="3"/>
  <c r="H76" i="3"/>
  <c r="H77" i="3"/>
  <c r="H78" i="3"/>
  <c r="H79" i="3"/>
  <c r="H80" i="3"/>
  <c r="H81" i="3"/>
  <c r="H82" i="3"/>
  <c r="H74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39" i="3"/>
  <c r="H19" i="3"/>
  <c r="H20" i="3"/>
  <c r="H22" i="3"/>
  <c r="H23" i="3"/>
  <c r="H24" i="3"/>
  <c r="H25" i="3"/>
  <c r="H26" i="3"/>
  <c r="H27" i="3"/>
  <c r="H28" i="3"/>
  <c r="H29" i="3"/>
  <c r="H30" i="3"/>
  <c r="H31" i="3"/>
  <c r="H55" i="3"/>
  <c r="H56" i="3"/>
  <c r="H18" i="3"/>
  <c r="H8" i="3"/>
  <c r="H10" i="3"/>
  <c r="H12" i="3"/>
  <c r="H11" i="3"/>
  <c r="H7" i="3"/>
  <c r="H36" i="3"/>
  <c r="H111" i="3"/>
  <c r="H62" i="3"/>
  <c r="H112" i="3"/>
  <c r="H107" i="3"/>
  <c r="H115" i="3"/>
  <c r="H83" i="3"/>
  <c r="H114" i="3"/>
  <c r="H113" i="3"/>
  <c r="H15" i="3"/>
  <c r="H110" i="3"/>
  <c r="H116" i="3"/>
  <c r="H118" i="3"/>
  <c r="H120" i="3"/>
</calcChain>
</file>

<file path=xl/sharedStrings.xml><?xml version="1.0" encoding="utf-8"?>
<sst xmlns="http://schemas.openxmlformats.org/spreadsheetml/2006/main" count="130" uniqueCount="111">
  <si>
    <t>NA Groups and Medication</t>
  </si>
  <si>
    <t>Information About NA</t>
  </si>
  <si>
    <t>BOOKS</t>
  </si>
  <si>
    <t>BOOKLETS</t>
  </si>
  <si>
    <t>Booklet Subtotal:</t>
  </si>
  <si>
    <t>Misc. Subtotal:</t>
  </si>
  <si>
    <t>Book Subtotal:</t>
  </si>
  <si>
    <t>The Group Booklet (5 x 7 brown booklet)</t>
  </si>
  <si>
    <t>Books:</t>
  </si>
  <si>
    <t>Booklets:</t>
  </si>
  <si>
    <t>Miscellaneous:</t>
  </si>
  <si>
    <t>IP's</t>
  </si>
  <si>
    <t>IP Subtotal:</t>
  </si>
  <si>
    <t>Key Tag Subtotal:</t>
  </si>
  <si>
    <t>Medallion Subtotal:</t>
  </si>
  <si>
    <t>Behind the Walls</t>
  </si>
  <si>
    <t>White Booklets</t>
  </si>
  <si>
    <t>Sponsorship Book</t>
  </si>
  <si>
    <t>Quantity</t>
  </si>
  <si>
    <t>Price</t>
  </si>
  <si>
    <t>Item Total</t>
  </si>
  <si>
    <t>KEY TAGS</t>
  </si>
  <si>
    <t>MEDALLIONS</t>
  </si>
  <si>
    <t>One Year</t>
  </si>
  <si>
    <t>Eighteen Months</t>
  </si>
  <si>
    <t>Two Years</t>
  </si>
  <si>
    <t>Three Years</t>
  </si>
  <si>
    <t>Four Years</t>
  </si>
  <si>
    <t>Five Years</t>
  </si>
  <si>
    <t>Six Years</t>
  </si>
  <si>
    <t>Seven Years</t>
  </si>
  <si>
    <t>Eight Years</t>
  </si>
  <si>
    <t>Nine Years</t>
  </si>
  <si>
    <t>Ten Years</t>
  </si>
  <si>
    <t>Key Tags:</t>
  </si>
  <si>
    <t>Medallions:</t>
  </si>
  <si>
    <t>TOTAL ORDER:</t>
  </si>
  <si>
    <t>DATE:</t>
  </si>
  <si>
    <t>GSR NAME:</t>
  </si>
  <si>
    <t>GROUP NAME:</t>
  </si>
  <si>
    <t>SUBTOTALS</t>
  </si>
  <si>
    <t>Eleven Years</t>
  </si>
  <si>
    <t>Twelve Years</t>
  </si>
  <si>
    <t>Thirteen Years</t>
  </si>
  <si>
    <t>Fourteen Years</t>
  </si>
  <si>
    <t>Fifteen Years</t>
  </si>
  <si>
    <t>NA - A Resource in Your Community</t>
  </si>
  <si>
    <t>Introductory Guide to NA (small blue &amp; white booklet)</t>
  </si>
  <si>
    <t>Twelve Concepts of Service</t>
  </si>
  <si>
    <t>Years</t>
  </si>
  <si>
    <t>#2 The Group IP</t>
  </si>
  <si>
    <t>#10 Working Step Four</t>
  </si>
  <si>
    <t>#17 For Those In Treatment</t>
  </si>
  <si>
    <t>#21 The Loner</t>
  </si>
  <si>
    <t>#24 Money Matters Self - Support in NA</t>
  </si>
  <si>
    <t>#28 Funding NA Services</t>
  </si>
  <si>
    <t>Group Business Meetings</t>
  </si>
  <si>
    <t>Group Trusted Servants: Roles and Responsibilities</t>
  </si>
  <si>
    <t>Disruptive and Violent Behavior</t>
  </si>
  <si>
    <t>Principles &amp; Leadership in NA Service</t>
  </si>
  <si>
    <t>#27 For the Parents and Guardians of Young People in NA</t>
  </si>
  <si>
    <t>#13 By Young Addicts for Young Addicts</t>
  </si>
  <si>
    <t>In Times Of Illness</t>
  </si>
  <si>
    <t>Group Reading Cards (7 cards)</t>
  </si>
  <si>
    <t>MISCELLANEOUS / SPECIALTY</t>
  </si>
  <si>
    <t>Living Clean: The Journey Continues</t>
  </si>
  <si>
    <t>Social Media And Our Guiding Principles</t>
  </si>
  <si>
    <t>Guiding Principles the Spirit of Our Traditions Book</t>
  </si>
  <si>
    <t>(or name of person/group picking up order)</t>
  </si>
  <si>
    <t>SPECIAL ORDER ITEM(S) payment due at pickup:</t>
  </si>
  <si>
    <t>#30 Mental Health in Recovery</t>
  </si>
  <si>
    <r>
      <t xml:space="preserve">Please make checks &amp; money orders payable to </t>
    </r>
    <r>
      <rPr>
        <sz val="12.5"/>
        <rFont val="Arial"/>
        <family val="2"/>
      </rPr>
      <t>RCASC</t>
    </r>
  </si>
  <si>
    <t>Basic Text</t>
  </si>
  <si>
    <t>Just For Today</t>
  </si>
  <si>
    <t>It Works: How &amp; Why</t>
  </si>
  <si>
    <t>NA Step Working Guides</t>
  </si>
  <si>
    <t>Spiritual Principle a Day (SPAD)</t>
  </si>
  <si>
    <t xml:space="preserve">30 Days - Orange </t>
  </si>
  <si>
    <t xml:space="preserve">60 Days - Green </t>
  </si>
  <si>
    <t xml:space="preserve">90 Days - Red </t>
  </si>
  <si>
    <t xml:space="preserve">6 Months - Blue </t>
  </si>
  <si>
    <t xml:space="preserve">9 Months - Yellow </t>
  </si>
  <si>
    <t xml:space="preserve"> 1 Year - Moon Glow </t>
  </si>
  <si>
    <t xml:space="preserve">18 Months - Grey </t>
  </si>
  <si>
    <t xml:space="preserve">Multiple Years - Black </t>
  </si>
  <si>
    <t xml:space="preserve">Welcome - White </t>
  </si>
  <si>
    <t xml:space="preserve">#1 Who, What, How &amp; Why </t>
  </si>
  <si>
    <t xml:space="preserve">#5 Another Look </t>
  </si>
  <si>
    <t xml:space="preserve">#6 Recovery &amp; Relapse </t>
  </si>
  <si>
    <t xml:space="preserve">#7 Am I An Addict </t>
  </si>
  <si>
    <t xml:space="preserve">#8 Just For Today </t>
  </si>
  <si>
    <t xml:space="preserve">#9 Living The Program </t>
  </si>
  <si>
    <t xml:space="preserve">#11 Sponsorship </t>
  </si>
  <si>
    <t xml:space="preserve">#12 Triangle of Self Obsession </t>
  </si>
  <si>
    <t xml:space="preserve">#14 One Addict's Experience </t>
  </si>
  <si>
    <t xml:space="preserve">#15 PI &amp; The NA Member </t>
  </si>
  <si>
    <t xml:space="preserve">#16 For The Newcomer </t>
  </si>
  <si>
    <t xml:space="preserve">#19 Self-Acceptance </t>
  </si>
  <si>
    <t xml:space="preserve">#20 Hospitals, Institutions &amp; The NA Member </t>
  </si>
  <si>
    <t xml:space="preserve">#22 Welcome To Narcotics Anonymous </t>
  </si>
  <si>
    <t xml:space="preserve">#23 Staying Clean On The Outside </t>
  </si>
  <si>
    <t xml:space="preserve">#26 Accessibility for those w/ Additional Needs </t>
  </si>
  <si>
    <t>#29 Introduction to NA Meetings</t>
  </si>
  <si>
    <t>INFORMATION PAMPHLETS</t>
  </si>
  <si>
    <t>Group Treasurer Record Pad</t>
  </si>
  <si>
    <t>Treasurer's Handbook</t>
  </si>
  <si>
    <t>Group Treasurer Workbook</t>
  </si>
  <si>
    <r>
      <t xml:space="preserve">You can go to </t>
    </r>
    <r>
      <rPr>
        <b/>
        <sz val="10"/>
        <rFont val="Arial"/>
        <family val="2"/>
      </rPr>
      <t xml:space="preserve">www.floridarso.org </t>
    </r>
    <r>
      <rPr>
        <sz val="10"/>
        <rFont val="Arial"/>
        <family val="2"/>
      </rPr>
      <t>or the lit distributor
for a list of items that we can order</t>
    </r>
  </si>
  <si>
    <t>Sales Tax</t>
  </si>
  <si>
    <t>TOTAL DUE</t>
  </si>
  <si>
    <t>White Booklets - H&amp;I no staples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</si>
</sst>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20" x14ac:knownFonts="1">
    <font>
      <sz val="10"/>
      <name val="Arial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.5"/>
      <name val="Arial"/>
      <family val="2"/>
    </font>
    <font>
      <b/>
      <sz val="12.5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Fill="1" applyAlignment="1" applyProtection="1"/>
    <xf numFmtId="0" fontId="4" fillId="0" borderId="0" xfId="0" applyFont="1" applyFill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Alignment="1" applyProtection="1"/>
    <xf numFmtId="0" fontId="6" fillId="0" borderId="0" xfId="0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44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Alignment="1" applyProtection="1"/>
    <xf numFmtId="0" fontId="4" fillId="0" borderId="1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44" fontId="4" fillId="0" borderId="2" xfId="0" applyNumberFormat="1" applyFont="1" applyFill="1" applyBorder="1" applyAlignment="1" applyProtection="1">
      <alignment horizontal="center"/>
    </xf>
    <xf numFmtId="0" fontId="9" fillId="0" borderId="11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center"/>
      <protection locked="0"/>
    </xf>
    <xf numFmtId="164" fontId="9" fillId="0" borderId="2" xfId="0" applyNumberFormat="1" applyFont="1" applyFill="1" applyBorder="1" applyAlignment="1" applyProtection="1"/>
    <xf numFmtId="44" fontId="9" fillId="0" borderId="2" xfId="0" applyNumberFormat="1" applyFont="1" applyFill="1" applyBorder="1" applyAlignment="1" applyProtection="1"/>
    <xf numFmtId="0" fontId="9" fillId="0" borderId="0" xfId="0" applyFont="1" applyFill="1" applyAlignment="1" applyProtection="1"/>
    <xf numFmtId="0" fontId="9" fillId="0" borderId="6" xfId="0" applyFont="1" applyFill="1" applyBorder="1" applyAlignment="1" applyProtection="1"/>
    <xf numFmtId="0" fontId="9" fillId="0" borderId="11" xfId="0" applyFont="1" applyFill="1" applyBorder="1" applyAlignment="1" applyProtection="1"/>
    <xf numFmtId="44" fontId="4" fillId="0" borderId="2" xfId="0" applyNumberFormat="1" applyFont="1" applyFill="1" applyBorder="1" applyAlignment="1" applyProtection="1"/>
    <xf numFmtId="0" fontId="11" fillId="0" borderId="0" xfId="0" applyFont="1" applyFill="1" applyAlignment="1" applyProtection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/>
    </xf>
    <xf numFmtId="44" fontId="11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44" fontId="11" fillId="0" borderId="0" xfId="0" applyNumberFormat="1" applyFont="1" applyFill="1" applyAlignment="1" applyProtection="1"/>
    <xf numFmtId="0" fontId="4" fillId="0" borderId="1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left"/>
    </xf>
    <xf numFmtId="44" fontId="4" fillId="0" borderId="5" xfId="0" applyNumberFormat="1" applyFont="1" applyFill="1" applyBorder="1" applyAlignment="1" applyProtection="1"/>
    <xf numFmtId="0" fontId="9" fillId="0" borderId="6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left" wrapText="1"/>
    </xf>
    <xf numFmtId="0" fontId="6" fillId="0" borderId="0" xfId="0" applyFont="1" applyFill="1" applyBorder="1" applyAlignment="1" applyProtection="1">
      <alignment horizontal="right"/>
    </xf>
    <xf numFmtId="0" fontId="14" fillId="0" borderId="0" xfId="0" applyFont="1" applyFill="1" applyAlignment="1" applyProtection="1"/>
    <xf numFmtId="44" fontId="14" fillId="0" borderId="7" xfId="0" applyNumberFormat="1" applyFont="1" applyFill="1" applyBorder="1" applyAlignment="1" applyProtection="1"/>
    <xf numFmtId="44" fontId="14" fillId="0" borderId="8" xfId="0" applyNumberFormat="1" applyFont="1" applyFill="1" applyBorder="1" applyAlignment="1" applyProtection="1"/>
    <xf numFmtId="44" fontId="14" fillId="0" borderId="9" xfId="0" applyNumberFormat="1" applyFont="1" applyFill="1" applyBorder="1" applyAlignment="1" applyProtection="1"/>
    <xf numFmtId="0" fontId="16" fillId="0" borderId="0" xfId="0" applyFont="1" applyFill="1" applyBorder="1" applyAlignment="1" applyProtection="1">
      <alignment horizontal="center" wrapText="1"/>
    </xf>
    <xf numFmtId="0" fontId="17" fillId="0" borderId="0" xfId="0" applyFont="1" applyFill="1" applyAlignment="1" applyProtection="1"/>
    <xf numFmtId="0" fontId="18" fillId="0" borderId="0" xfId="0" applyFont="1" applyFill="1" applyAlignment="1" applyProtection="1"/>
    <xf numFmtId="44" fontId="18" fillId="0" borderId="0" xfId="0" applyNumberFormat="1" applyFont="1" applyFill="1" applyAlignment="1" applyProtection="1"/>
    <xf numFmtId="0" fontId="2" fillId="0" borderId="6" xfId="0" applyFont="1" applyFill="1" applyBorder="1" applyAlignment="1" applyProtection="1"/>
    <xf numFmtId="0" fontId="9" fillId="0" borderId="10" xfId="0" applyFont="1" applyFill="1" applyBorder="1" applyAlignment="1" applyProtection="1"/>
    <xf numFmtId="44" fontId="14" fillId="0" borderId="0" xfId="0" applyNumberFormat="1" applyFont="1" applyFill="1" applyAlignment="1" applyProtection="1"/>
    <xf numFmtId="10" fontId="13" fillId="0" borderId="0" xfId="0" applyNumberFormat="1" applyFont="1" applyFill="1" applyAlignment="1" applyProtection="1">
      <alignment horizontal="center"/>
    </xf>
    <xf numFmtId="10" fontId="13" fillId="0" borderId="0" xfId="0" applyNumberFormat="1" applyFont="1" applyFill="1" applyAlignment="1" applyProtection="1">
      <alignment horizontal="right"/>
    </xf>
    <xf numFmtId="44" fontId="14" fillId="0" borderId="2" xfId="0" applyNumberFormat="1" applyFont="1" applyFill="1" applyBorder="1" applyAlignment="1" applyProtection="1"/>
    <xf numFmtId="10" fontId="13" fillId="0" borderId="6" xfId="0" applyNumberFormat="1" applyFont="1" applyFill="1" applyBorder="1" applyAlignment="1" applyProtection="1">
      <alignment horizontal="right"/>
    </xf>
    <xf numFmtId="44" fontId="13" fillId="0" borderId="30" xfId="0" applyNumberFormat="1" applyFont="1" applyFill="1" applyBorder="1" applyAlignment="1" applyProtection="1"/>
    <xf numFmtId="0" fontId="19" fillId="0" borderId="16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right"/>
    </xf>
    <xf numFmtId="44" fontId="13" fillId="0" borderId="0" xfId="0" applyNumberFormat="1" applyFont="1" applyFill="1" applyBorder="1" applyAlignment="1" applyProtection="1"/>
    <xf numFmtId="10" fontId="13" fillId="0" borderId="1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19" fillId="0" borderId="12" xfId="0" applyFont="1" applyFill="1" applyBorder="1" applyAlignment="1" applyProtection="1"/>
    <xf numFmtId="44" fontId="19" fillId="0" borderId="17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44" fontId="4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 wrapText="1"/>
    </xf>
    <xf numFmtId="0" fontId="5" fillId="3" borderId="0" xfId="0" applyFont="1" applyFill="1" applyBorder="1" applyAlignment="1" applyProtection="1">
      <alignment horizontal="center" wrapText="1"/>
    </xf>
    <xf numFmtId="0" fontId="2" fillId="0" borderId="10" xfId="0" applyFont="1" applyFill="1" applyBorder="1" applyAlignment="1" applyProtection="1"/>
    <xf numFmtId="0" fontId="10" fillId="0" borderId="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left"/>
    </xf>
    <xf numFmtId="0" fontId="9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65" fontId="5" fillId="0" borderId="1" xfId="0" applyNumberFormat="1" applyFont="1" applyFill="1" applyBorder="1" applyAlignment="1" applyProtection="1">
      <alignment horizontal="center" shrinkToFit="1"/>
      <protection locked="0"/>
    </xf>
    <xf numFmtId="1" fontId="5" fillId="0" borderId="0" xfId="0" applyNumberFormat="1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right"/>
    </xf>
    <xf numFmtId="0" fontId="4" fillId="0" borderId="11" xfId="0" applyFont="1" applyFill="1" applyBorder="1" applyAlignment="1" applyProtection="1">
      <alignment horizontal="right"/>
    </xf>
    <xf numFmtId="0" fontId="14" fillId="0" borderId="15" xfId="0" applyFont="1" applyFill="1" applyBorder="1" applyAlignment="1" applyProtection="1">
      <alignment horizontal="right"/>
    </xf>
    <xf numFmtId="0" fontId="14" fillId="0" borderId="11" xfId="0" applyFont="1" applyFill="1" applyBorder="1" applyAlignment="1" applyProtection="1">
      <alignment horizontal="right"/>
    </xf>
    <xf numFmtId="0" fontId="14" fillId="0" borderId="26" xfId="0" applyFont="1" applyFill="1" applyBorder="1" applyAlignment="1" applyProtection="1">
      <alignment horizontal="right"/>
    </xf>
    <xf numFmtId="0" fontId="14" fillId="0" borderId="27" xfId="0" applyFont="1" applyFill="1" applyBorder="1" applyAlignment="1" applyProtection="1">
      <alignment horizontal="right"/>
    </xf>
    <xf numFmtId="0" fontId="4" fillId="2" borderId="21" xfId="0" applyFont="1" applyFill="1" applyBorder="1" applyAlignment="1" applyProtection="1">
      <alignment horizontal="left" vertical="center" wrapText="1" indent="1"/>
      <protection locked="0"/>
    </xf>
    <xf numFmtId="0" fontId="4" fillId="2" borderId="0" xfId="0" applyFont="1" applyFill="1" applyBorder="1" applyAlignment="1" applyProtection="1">
      <alignment horizontal="left" vertical="center" wrapText="1" indent="1"/>
      <protection locked="0"/>
    </xf>
    <xf numFmtId="0" fontId="4" fillId="2" borderId="22" xfId="0" applyFont="1" applyFill="1" applyBorder="1" applyAlignment="1" applyProtection="1">
      <alignment horizontal="left" vertical="center" wrapText="1" indent="1"/>
      <protection locked="0"/>
    </xf>
    <xf numFmtId="0" fontId="9" fillId="0" borderId="6" xfId="0" applyFont="1" applyFill="1" applyBorder="1" applyAlignment="1" applyProtection="1">
      <alignment horizontal="left"/>
    </xf>
    <xf numFmtId="0" fontId="9" fillId="0" borderId="10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13" fillId="0" borderId="12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3" fillId="0" borderId="17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right"/>
    </xf>
    <xf numFmtId="0" fontId="14" fillId="0" borderId="14" xfId="0" applyFont="1" applyFill="1" applyBorder="1" applyAlignment="1" applyProtection="1">
      <alignment horizontal="right"/>
    </xf>
    <xf numFmtId="0" fontId="14" fillId="0" borderId="15" xfId="0" applyFont="1" applyFill="1" applyBorder="1" applyAlignment="1" applyProtection="1">
      <alignment horizontal="right" wrapText="1"/>
    </xf>
    <xf numFmtId="0" fontId="14" fillId="0" borderId="11" xfId="0" applyFont="1" applyFill="1" applyBorder="1" applyAlignment="1" applyProtection="1">
      <alignment horizontal="right" wrapText="1"/>
    </xf>
    <xf numFmtId="0" fontId="4" fillId="2" borderId="18" xfId="0" applyFont="1" applyFill="1" applyBorder="1" applyAlignment="1" applyProtection="1">
      <alignment horizontal="left" wrapText="1"/>
    </xf>
    <xf numFmtId="0" fontId="4" fillId="2" borderId="19" xfId="0" applyFont="1" applyFill="1" applyBorder="1" applyAlignment="1" applyProtection="1">
      <alignment horizontal="left" wrapText="1"/>
    </xf>
    <xf numFmtId="0" fontId="4" fillId="2" borderId="20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 shrinkToFit="1"/>
      <protection locked="0"/>
    </xf>
    <xf numFmtId="0" fontId="10" fillId="0" borderId="4" xfId="0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shrinkToFit="1"/>
    </xf>
    <xf numFmtId="0" fontId="5" fillId="2" borderId="21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  <xf numFmtId="0" fontId="5" fillId="2" borderId="22" xfId="0" applyFont="1" applyFill="1" applyBorder="1" applyAlignment="1" applyProtection="1">
      <alignment horizontal="center" wrapText="1"/>
    </xf>
    <xf numFmtId="0" fontId="13" fillId="0" borderId="23" xfId="0" applyFont="1" applyFill="1" applyBorder="1" applyAlignment="1" applyProtection="1">
      <alignment horizontal="center" wrapText="1"/>
    </xf>
    <xf numFmtId="0" fontId="13" fillId="0" borderId="24" xfId="0" applyFont="1" applyFill="1" applyBorder="1" applyAlignment="1" applyProtection="1">
      <alignment horizontal="center" wrapText="1"/>
    </xf>
    <xf numFmtId="0" fontId="13" fillId="0" borderId="25" xfId="0" applyFont="1" applyFill="1" applyBorder="1" applyAlignment="1" applyProtection="1">
      <alignment horizontal="center" wrapText="1"/>
    </xf>
    <xf numFmtId="0" fontId="13" fillId="0" borderId="28" xfId="0" applyFont="1" applyFill="1" applyBorder="1" applyAlignment="1" applyProtection="1">
      <alignment horizontal="right"/>
    </xf>
    <xf numFmtId="0" fontId="13" fillId="0" borderId="29" xfId="0" applyFont="1" applyFill="1" applyBorder="1" applyAlignment="1" applyProtection="1">
      <alignment horizontal="right"/>
    </xf>
  </cellXfs>
  <cellStyles count="1">
    <cellStyle name="Normal" xfId="0" builtinId="0"/>
  </cellStyles>
  <dxfs count="1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41"/>
      <tableStyleElement type="headerRow" dxfId="14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114</xdr:row>
      <xdr:rowOff>161925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E3E2CCAB-B120-4D6D-89DE-000669DCC249}"/>
            </a:ext>
          </a:extLst>
        </xdr:cNvPr>
        <xdr:cNvSpPr txBox="1"/>
      </xdr:nvSpPr>
      <xdr:spPr>
        <a:xfrm>
          <a:off x="3228975" y="2025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76200" cap="flat" cmpd="tri" algn="ctr">
          <a:pattFill prst="dkDnDiag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76200" cap="flat" cmpd="tri" algn="ctr">
          <a:pattFill prst="dkDnDiag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view="pageBreakPreview" zoomScale="110" zoomScaleNormal="150" zoomScaleSheetLayoutView="110" workbookViewId="0">
      <selection activeCell="B2" sqref="B2:D2"/>
    </sheetView>
  </sheetViews>
  <sheetFormatPr defaultColWidth="8.77734375" defaultRowHeight="17.399999999999999" x14ac:dyDescent="0.55000000000000004"/>
  <cols>
    <col min="1" max="1" width="16.44140625" style="41" customWidth="1"/>
    <col min="2" max="2" width="27.109375" style="41" customWidth="1"/>
    <col min="3" max="3" width="8.21875" style="41" customWidth="1"/>
    <col min="4" max="4" width="12.6640625" style="41" customWidth="1"/>
    <col min="5" max="5" width="0.6640625" style="41" customWidth="1"/>
    <col min="6" max="6" width="9.27734375" style="41" bestFit="1" customWidth="1"/>
    <col min="7" max="7" width="10.6640625" style="41" customWidth="1"/>
    <col min="8" max="8" width="16.71875" style="42" customWidth="1"/>
    <col min="9" max="16384" width="8.77734375" style="41"/>
  </cols>
  <sheetData>
    <row r="1" spans="1:8" ht="9" customHeight="1" x14ac:dyDescent="0.55000000000000004"/>
    <row r="2" spans="1:8" s="4" customFormat="1" ht="15" customHeight="1" x14ac:dyDescent="0.5">
      <c r="A2" s="2" t="s">
        <v>39</v>
      </c>
      <c r="B2" s="94"/>
      <c r="C2" s="94"/>
      <c r="D2" s="94"/>
      <c r="E2" s="3"/>
      <c r="F2" s="2" t="s">
        <v>37</v>
      </c>
      <c r="G2" s="70"/>
      <c r="H2" s="70"/>
    </row>
    <row r="3" spans="1:8" s="9" customFormat="1" ht="2.5" customHeight="1" x14ac:dyDescent="0.5">
      <c r="A3" s="5"/>
      <c r="B3" s="6"/>
      <c r="C3" s="6"/>
      <c r="D3" s="6"/>
      <c r="E3" s="6"/>
      <c r="F3" s="5"/>
      <c r="G3" s="7"/>
      <c r="H3" s="8"/>
    </row>
    <row r="4" spans="1:8" s="4" customFormat="1" ht="15" customHeight="1" x14ac:dyDescent="0.5">
      <c r="A4" s="2" t="s">
        <v>38</v>
      </c>
      <c r="B4" s="94"/>
      <c r="C4" s="94"/>
      <c r="D4" s="94"/>
      <c r="E4" s="3"/>
      <c r="F4" s="2"/>
      <c r="G4" s="71"/>
      <c r="H4" s="71"/>
    </row>
    <row r="5" spans="1:8" s="9" customFormat="1" ht="0.6" customHeight="1" x14ac:dyDescent="0.5">
      <c r="A5" s="5"/>
      <c r="B5" s="96" t="s">
        <v>68</v>
      </c>
      <c r="C5" s="96"/>
      <c r="D5" s="96"/>
      <c r="E5" s="60"/>
      <c r="F5" s="5"/>
      <c r="G5" s="7"/>
      <c r="H5" s="8"/>
    </row>
    <row r="6" spans="1:8" s="9" customFormat="1" ht="14.4" x14ac:dyDescent="0.5">
      <c r="A6" s="10" t="s">
        <v>2</v>
      </c>
      <c r="B6" s="97"/>
      <c r="C6" s="97"/>
      <c r="D6" s="97"/>
      <c r="E6" s="65"/>
      <c r="F6" s="11" t="s">
        <v>18</v>
      </c>
      <c r="G6" s="11" t="s">
        <v>19</v>
      </c>
      <c r="H6" s="12" t="s">
        <v>20</v>
      </c>
    </row>
    <row r="7" spans="1:8" s="17" customFormat="1" ht="12.3" x14ac:dyDescent="0.4">
      <c r="A7" s="43" t="s">
        <v>72</v>
      </c>
      <c r="B7" s="63"/>
      <c r="C7" s="63"/>
      <c r="D7" s="63"/>
      <c r="E7" s="13"/>
      <c r="F7" s="14"/>
      <c r="G7" s="15">
        <v>13.6</v>
      </c>
      <c r="H7" s="16">
        <f>F7*G7</f>
        <v>0</v>
      </c>
    </row>
    <row r="8" spans="1:8" s="17" customFormat="1" ht="12.3" x14ac:dyDescent="0.4">
      <c r="A8" s="43" t="s">
        <v>73</v>
      </c>
      <c r="B8" s="63"/>
      <c r="C8" s="63"/>
      <c r="D8" s="63"/>
      <c r="E8" s="13"/>
      <c r="F8" s="14"/>
      <c r="G8" s="15">
        <v>10.7</v>
      </c>
      <c r="H8" s="16">
        <f t="shared" ref="H8:H14" si="0">F8*G8</f>
        <v>0</v>
      </c>
    </row>
    <row r="9" spans="1:8" s="17" customFormat="1" ht="12.3" x14ac:dyDescent="0.4">
      <c r="A9" s="18" t="s">
        <v>17</v>
      </c>
      <c r="B9" s="44"/>
      <c r="C9" s="44"/>
      <c r="D9" s="44"/>
      <c r="E9" s="13"/>
      <c r="F9" s="14"/>
      <c r="G9" s="15">
        <v>9.8000000000000007</v>
      </c>
      <c r="H9" s="16">
        <f>F9*G9</f>
        <v>0</v>
      </c>
    </row>
    <row r="10" spans="1:8" s="17" customFormat="1" ht="12.3" x14ac:dyDescent="0.4">
      <c r="A10" s="43" t="s">
        <v>74</v>
      </c>
      <c r="B10" s="44"/>
      <c r="C10" s="44"/>
      <c r="D10" s="44"/>
      <c r="E10" s="13"/>
      <c r="F10" s="14"/>
      <c r="G10" s="15">
        <v>10.7</v>
      </c>
      <c r="H10" s="16">
        <f t="shared" si="0"/>
        <v>0</v>
      </c>
    </row>
    <row r="11" spans="1:8" s="17" customFormat="1" ht="12.3" x14ac:dyDescent="0.4">
      <c r="A11" s="43" t="s">
        <v>75</v>
      </c>
      <c r="B11" s="44"/>
      <c r="C11" s="44"/>
      <c r="D11" s="44"/>
      <c r="E11" s="13"/>
      <c r="F11" s="14"/>
      <c r="G11" s="15">
        <v>10.1</v>
      </c>
      <c r="H11" s="16">
        <f>F11*G11</f>
        <v>0</v>
      </c>
    </row>
    <row r="12" spans="1:8" s="17" customFormat="1" ht="12.3" x14ac:dyDescent="0.4">
      <c r="A12" s="66" t="s">
        <v>65</v>
      </c>
      <c r="B12" s="67"/>
      <c r="C12" s="67"/>
      <c r="D12" s="67"/>
      <c r="E12" s="13"/>
      <c r="F12" s="14"/>
      <c r="G12" s="15">
        <v>11.6</v>
      </c>
      <c r="H12" s="16">
        <f t="shared" si="0"/>
        <v>0</v>
      </c>
    </row>
    <row r="13" spans="1:8" s="17" customFormat="1" ht="12.3" x14ac:dyDescent="0.4">
      <c r="A13" s="18" t="s">
        <v>67</v>
      </c>
      <c r="B13" s="44"/>
      <c r="C13" s="44"/>
      <c r="D13" s="44"/>
      <c r="E13" s="19"/>
      <c r="F13" s="14"/>
      <c r="G13" s="15">
        <v>13.05</v>
      </c>
      <c r="H13" s="16">
        <f t="shared" ref="H13" si="1">F13*G13</f>
        <v>0</v>
      </c>
    </row>
    <row r="14" spans="1:8" s="17" customFormat="1" ht="12.3" x14ac:dyDescent="0.4">
      <c r="A14" s="43" t="s">
        <v>76</v>
      </c>
      <c r="B14" s="44"/>
      <c r="C14" s="44"/>
      <c r="D14" s="44"/>
      <c r="E14" s="19"/>
      <c r="F14" s="14"/>
      <c r="G14" s="15">
        <v>13</v>
      </c>
      <c r="H14" s="16">
        <f t="shared" si="0"/>
        <v>0</v>
      </c>
    </row>
    <row r="15" spans="1:8" s="9" customFormat="1" ht="14.4" x14ac:dyDescent="0.5">
      <c r="A15" s="95"/>
      <c r="B15" s="95"/>
      <c r="C15" s="95"/>
      <c r="D15" s="95"/>
      <c r="E15" s="64"/>
      <c r="F15" s="72" t="s">
        <v>6</v>
      </c>
      <c r="G15" s="73"/>
      <c r="H15" s="20">
        <f>SUM(H7:H14)</f>
        <v>0</v>
      </c>
    </row>
    <row r="16" spans="1:8" s="21" customFormat="1" ht="8.1" customHeight="1" x14ac:dyDescent="0.15">
      <c r="E16" s="22"/>
      <c r="F16" s="23"/>
      <c r="G16" s="23"/>
      <c r="H16" s="24"/>
    </row>
    <row r="17" spans="1:8" s="9" customFormat="1" ht="14.4" x14ac:dyDescent="0.5">
      <c r="A17" s="10" t="s">
        <v>3</v>
      </c>
      <c r="B17" s="4"/>
      <c r="C17" s="4"/>
      <c r="D17" s="4"/>
      <c r="E17" s="25"/>
      <c r="F17" s="11" t="s">
        <v>18</v>
      </c>
      <c r="G17" s="11" t="s">
        <v>19</v>
      </c>
      <c r="H17" s="12" t="s">
        <v>20</v>
      </c>
    </row>
    <row r="18" spans="1:8" s="17" customFormat="1" ht="12.3" x14ac:dyDescent="0.4">
      <c r="A18" s="18" t="s">
        <v>48</v>
      </c>
      <c r="B18" s="44"/>
      <c r="C18" s="44"/>
      <c r="D18" s="44"/>
      <c r="E18" s="13"/>
      <c r="F18" s="14"/>
      <c r="G18" s="15">
        <v>2.2000000000000002</v>
      </c>
      <c r="H18" s="16">
        <f>F18*G18</f>
        <v>0</v>
      </c>
    </row>
    <row r="19" spans="1:8" s="17" customFormat="1" ht="12.3" x14ac:dyDescent="0.4">
      <c r="A19" s="18" t="s">
        <v>47</v>
      </c>
      <c r="B19" s="44"/>
      <c r="C19" s="44"/>
      <c r="D19" s="44"/>
      <c r="E19" s="13"/>
      <c r="F19" s="14"/>
      <c r="G19" s="15">
        <v>2.15</v>
      </c>
      <c r="H19" s="16">
        <f t="shared" ref="H19:H26" si="2">F19*G19</f>
        <v>0</v>
      </c>
    </row>
    <row r="20" spans="1:8" s="17" customFormat="1" ht="12.3" x14ac:dyDescent="0.4">
      <c r="A20" s="18" t="s">
        <v>16</v>
      </c>
      <c r="B20" s="44"/>
      <c r="C20" s="44"/>
      <c r="D20" s="44"/>
      <c r="E20" s="13"/>
      <c r="F20" s="14"/>
      <c r="G20" s="15">
        <v>0.8</v>
      </c>
      <c r="H20" s="16">
        <f t="shared" si="2"/>
        <v>0</v>
      </c>
    </row>
    <row r="21" spans="1:8" s="17" customFormat="1" ht="12.3" x14ac:dyDescent="0.4">
      <c r="A21" s="43" t="s">
        <v>110</v>
      </c>
      <c r="B21" s="44"/>
      <c r="C21" s="68"/>
      <c r="D21" s="44"/>
      <c r="E21" s="13"/>
      <c r="F21" s="14"/>
      <c r="G21" s="15">
        <v>0.8</v>
      </c>
      <c r="H21" s="16">
        <f t="shared" ref="H21" si="3">F21*G21</f>
        <v>0</v>
      </c>
    </row>
    <row r="22" spans="1:8" s="17" customFormat="1" ht="12.3" x14ac:dyDescent="0.4">
      <c r="A22" s="18" t="s">
        <v>7</v>
      </c>
      <c r="B22" s="44"/>
      <c r="C22" s="44"/>
      <c r="D22" s="44"/>
      <c r="E22" s="13"/>
      <c r="F22" s="14"/>
      <c r="G22" s="15">
        <v>1</v>
      </c>
      <c r="H22" s="16">
        <f t="shared" si="2"/>
        <v>0</v>
      </c>
    </row>
    <row r="23" spans="1:8" s="17" customFormat="1" ht="12.3" x14ac:dyDescent="0.4">
      <c r="A23" s="18" t="s">
        <v>15</v>
      </c>
      <c r="B23" s="44"/>
      <c r="C23" s="44"/>
      <c r="D23" s="44"/>
      <c r="E23" s="13"/>
      <c r="F23" s="14"/>
      <c r="G23" s="15">
        <v>1</v>
      </c>
      <c r="H23" s="16">
        <f t="shared" si="2"/>
        <v>0</v>
      </c>
    </row>
    <row r="24" spans="1:8" s="17" customFormat="1" ht="12.3" x14ac:dyDescent="0.4">
      <c r="A24" s="18" t="s">
        <v>62</v>
      </c>
      <c r="B24" s="44"/>
      <c r="C24" s="44"/>
      <c r="D24" s="44"/>
      <c r="E24" s="13"/>
      <c r="F24" s="14"/>
      <c r="G24" s="15">
        <v>3.4</v>
      </c>
      <c r="H24" s="16">
        <f t="shared" si="2"/>
        <v>0</v>
      </c>
    </row>
    <row r="25" spans="1:8" s="17" customFormat="1" ht="12.3" x14ac:dyDescent="0.4">
      <c r="A25" s="18" t="s">
        <v>46</v>
      </c>
      <c r="B25" s="44"/>
      <c r="C25" s="44"/>
      <c r="D25" s="44"/>
      <c r="E25" s="13"/>
      <c r="F25" s="14"/>
      <c r="G25" s="15">
        <v>0.42</v>
      </c>
      <c r="H25" s="16">
        <f t="shared" si="2"/>
        <v>0</v>
      </c>
    </row>
    <row r="26" spans="1:8" s="17" customFormat="1" ht="12.3" x14ac:dyDescent="0.4">
      <c r="A26" s="18" t="s">
        <v>1</v>
      </c>
      <c r="B26" s="44"/>
      <c r="C26" s="44"/>
      <c r="D26" s="44"/>
      <c r="E26" s="13"/>
      <c r="F26" s="14"/>
      <c r="G26" s="15">
        <v>0.32</v>
      </c>
      <c r="H26" s="16">
        <f t="shared" si="2"/>
        <v>0</v>
      </c>
    </row>
    <row r="27" spans="1:8" s="17" customFormat="1" ht="12.3" x14ac:dyDescent="0.4">
      <c r="A27" s="18" t="s">
        <v>50</v>
      </c>
      <c r="B27" s="44"/>
      <c r="C27" s="44"/>
      <c r="D27" s="44"/>
      <c r="E27" s="13"/>
      <c r="F27" s="14"/>
      <c r="G27" s="15">
        <v>0.33</v>
      </c>
      <c r="H27" s="16">
        <f>F27*G27</f>
        <v>0</v>
      </c>
    </row>
    <row r="28" spans="1:8" s="17" customFormat="1" ht="12.3" x14ac:dyDescent="0.4">
      <c r="A28" s="18" t="s">
        <v>51</v>
      </c>
      <c r="B28" s="44"/>
      <c r="C28" s="44"/>
      <c r="D28" s="44"/>
      <c r="E28" s="13"/>
      <c r="F28" s="14"/>
      <c r="G28" s="15">
        <v>0.82</v>
      </c>
      <c r="H28" s="16">
        <f>F28*G28</f>
        <v>0</v>
      </c>
    </row>
    <row r="29" spans="1:8" s="17" customFormat="1" ht="12.3" x14ac:dyDescent="0.4">
      <c r="A29" s="18" t="s">
        <v>61</v>
      </c>
      <c r="B29" s="44"/>
      <c r="C29" s="44"/>
      <c r="D29" s="44"/>
      <c r="E29" s="13"/>
      <c r="F29" s="14"/>
      <c r="G29" s="15">
        <v>0.31</v>
      </c>
      <c r="H29" s="16">
        <f>F29*G29</f>
        <v>0</v>
      </c>
    </row>
    <row r="30" spans="1:8" s="17" customFormat="1" ht="12.3" x14ac:dyDescent="0.4">
      <c r="A30" s="18" t="s">
        <v>52</v>
      </c>
      <c r="B30" s="44"/>
      <c r="C30" s="44"/>
      <c r="D30" s="44"/>
      <c r="E30" s="13"/>
      <c r="F30" s="14"/>
      <c r="G30" s="15">
        <v>0.33</v>
      </c>
      <c r="H30" s="16">
        <f>F30*G30</f>
        <v>0</v>
      </c>
    </row>
    <row r="31" spans="1:8" s="17" customFormat="1" ht="12.3" x14ac:dyDescent="0.4">
      <c r="A31" s="18" t="s">
        <v>53</v>
      </c>
      <c r="B31" s="44"/>
      <c r="C31" s="44"/>
      <c r="D31" s="44"/>
      <c r="E31" s="13"/>
      <c r="F31" s="14"/>
      <c r="G31" s="15">
        <v>0.33</v>
      </c>
      <c r="H31" s="16">
        <f>F31*G31</f>
        <v>0</v>
      </c>
    </row>
    <row r="32" spans="1:8" s="17" customFormat="1" ht="12.3" x14ac:dyDescent="0.4">
      <c r="A32" s="18" t="s">
        <v>60</v>
      </c>
      <c r="B32" s="44"/>
      <c r="C32" s="44"/>
      <c r="D32" s="44"/>
      <c r="E32" s="13"/>
      <c r="F32" s="14"/>
      <c r="G32" s="15">
        <v>0.33</v>
      </c>
      <c r="H32" s="16">
        <f t="shared" ref="H32:H35" si="4">F32*G32</f>
        <v>0</v>
      </c>
    </row>
    <row r="33" spans="1:8" s="17" customFormat="1" ht="12.3" x14ac:dyDescent="0.4">
      <c r="A33" s="18" t="s">
        <v>0</v>
      </c>
      <c r="B33" s="44"/>
      <c r="C33" s="44"/>
      <c r="D33" s="44"/>
      <c r="E33" s="13"/>
      <c r="F33" s="14"/>
      <c r="G33" s="15">
        <v>0.33</v>
      </c>
      <c r="H33" s="16">
        <f t="shared" si="4"/>
        <v>0</v>
      </c>
    </row>
    <row r="34" spans="1:8" s="17" customFormat="1" ht="12.3" x14ac:dyDescent="0.4">
      <c r="A34" s="18" t="s">
        <v>59</v>
      </c>
      <c r="B34" s="44"/>
      <c r="C34" s="44"/>
      <c r="D34" s="44"/>
      <c r="E34" s="13"/>
      <c r="F34" s="14"/>
      <c r="G34" s="15">
        <v>0.33</v>
      </c>
      <c r="H34" s="16">
        <f t="shared" ref="H34" si="5">F34*G34</f>
        <v>0</v>
      </c>
    </row>
    <row r="35" spans="1:8" s="17" customFormat="1" ht="12.3" x14ac:dyDescent="0.4">
      <c r="A35" s="18" t="s">
        <v>66</v>
      </c>
      <c r="B35" s="44"/>
      <c r="C35" s="44"/>
      <c r="D35" s="44"/>
      <c r="E35" s="13"/>
      <c r="F35" s="14"/>
      <c r="G35" s="15">
        <v>0.33</v>
      </c>
      <c r="H35" s="16">
        <f t="shared" si="4"/>
        <v>0</v>
      </c>
    </row>
    <row r="36" spans="1:8" s="9" customFormat="1" ht="14.4" x14ac:dyDescent="0.5">
      <c r="A36" s="4"/>
      <c r="B36" s="4"/>
      <c r="C36" s="4"/>
      <c r="E36" s="26"/>
      <c r="F36" s="72" t="s">
        <v>4</v>
      </c>
      <c r="G36" s="73"/>
      <c r="H36" s="20">
        <f>SUM(H18:H35)</f>
        <v>0</v>
      </c>
    </row>
    <row r="37" spans="1:8" s="21" customFormat="1" ht="8.1" customHeight="1" x14ac:dyDescent="0.15">
      <c r="E37" s="22"/>
      <c r="H37" s="27"/>
    </row>
    <row r="38" spans="1:8" s="9" customFormat="1" ht="14.4" x14ac:dyDescent="0.5">
      <c r="A38" s="83" t="s">
        <v>103</v>
      </c>
      <c r="B38" s="83"/>
      <c r="C38" s="83"/>
      <c r="D38" s="28"/>
      <c r="E38" s="29"/>
      <c r="F38" s="11" t="s">
        <v>18</v>
      </c>
      <c r="G38" s="11" t="s">
        <v>19</v>
      </c>
      <c r="H38" s="12" t="s">
        <v>20</v>
      </c>
    </row>
    <row r="39" spans="1:8" s="17" customFormat="1" ht="12.3" x14ac:dyDescent="0.4">
      <c r="A39" s="18" t="s">
        <v>86</v>
      </c>
      <c r="B39" s="44"/>
      <c r="C39" s="44"/>
      <c r="D39" s="44"/>
      <c r="E39" s="13"/>
      <c r="F39" s="14"/>
      <c r="G39" s="15">
        <v>0.25</v>
      </c>
      <c r="H39" s="16">
        <f>F39*G39</f>
        <v>0</v>
      </c>
    </row>
    <row r="40" spans="1:8" s="17" customFormat="1" ht="12.3" x14ac:dyDescent="0.4">
      <c r="A40" s="18" t="s">
        <v>87</v>
      </c>
      <c r="B40" s="44"/>
      <c r="C40" s="44"/>
      <c r="D40" s="44"/>
      <c r="E40" s="13"/>
      <c r="F40" s="14"/>
      <c r="G40" s="15">
        <v>0.25</v>
      </c>
      <c r="H40" s="16">
        <f t="shared" ref="H40:H53" si="6">F40*G40</f>
        <v>0</v>
      </c>
    </row>
    <row r="41" spans="1:8" s="17" customFormat="1" ht="12.3" x14ac:dyDescent="0.4">
      <c r="A41" s="18" t="s">
        <v>88</v>
      </c>
      <c r="B41" s="44"/>
      <c r="C41" s="44"/>
      <c r="D41" s="44"/>
      <c r="E41" s="13"/>
      <c r="F41" s="14"/>
      <c r="G41" s="15">
        <v>0.25</v>
      </c>
      <c r="H41" s="16">
        <f t="shared" si="6"/>
        <v>0</v>
      </c>
    </row>
    <row r="42" spans="1:8" s="17" customFormat="1" ht="12.3" x14ac:dyDescent="0.4">
      <c r="A42" s="18" t="s">
        <v>89</v>
      </c>
      <c r="B42" s="44"/>
      <c r="C42" s="44"/>
      <c r="D42" s="44"/>
      <c r="E42" s="13"/>
      <c r="F42" s="14"/>
      <c r="G42" s="15">
        <v>0.25</v>
      </c>
      <c r="H42" s="16">
        <f t="shared" si="6"/>
        <v>0</v>
      </c>
    </row>
    <row r="43" spans="1:8" s="17" customFormat="1" ht="12.3" x14ac:dyDescent="0.4">
      <c r="A43" s="18" t="s">
        <v>90</v>
      </c>
      <c r="B43" s="44"/>
      <c r="C43" s="44"/>
      <c r="D43" s="44"/>
      <c r="E43" s="13"/>
      <c r="F43" s="14"/>
      <c r="G43" s="15">
        <v>0.25</v>
      </c>
      <c r="H43" s="16">
        <f t="shared" si="6"/>
        <v>0</v>
      </c>
    </row>
    <row r="44" spans="1:8" s="17" customFormat="1" ht="12.3" x14ac:dyDescent="0.4">
      <c r="A44" s="18" t="s">
        <v>91</v>
      </c>
      <c r="B44" s="44"/>
      <c r="C44" s="44"/>
      <c r="D44" s="44"/>
      <c r="E44" s="13"/>
      <c r="F44" s="14"/>
      <c r="G44" s="15">
        <v>0.25</v>
      </c>
      <c r="H44" s="16">
        <f t="shared" si="6"/>
        <v>0</v>
      </c>
    </row>
    <row r="45" spans="1:8" s="17" customFormat="1" ht="12.3" x14ac:dyDescent="0.4">
      <c r="A45" s="18" t="s">
        <v>92</v>
      </c>
      <c r="B45" s="44"/>
      <c r="C45" s="44"/>
      <c r="D45" s="44"/>
      <c r="E45" s="13"/>
      <c r="F45" s="14"/>
      <c r="G45" s="15">
        <v>0.25</v>
      </c>
      <c r="H45" s="16">
        <f t="shared" si="6"/>
        <v>0</v>
      </c>
    </row>
    <row r="46" spans="1:8" s="17" customFormat="1" ht="12.3" x14ac:dyDescent="0.4">
      <c r="A46" s="18" t="s">
        <v>93</v>
      </c>
      <c r="B46" s="44"/>
      <c r="C46" s="44"/>
      <c r="D46" s="44"/>
      <c r="E46" s="13"/>
      <c r="F46" s="14"/>
      <c r="G46" s="15">
        <v>0.25</v>
      </c>
      <c r="H46" s="16">
        <f t="shared" si="6"/>
        <v>0</v>
      </c>
    </row>
    <row r="47" spans="1:8" s="17" customFormat="1" ht="12.3" x14ac:dyDescent="0.4">
      <c r="A47" s="18" t="s">
        <v>94</v>
      </c>
      <c r="B47" s="44"/>
      <c r="C47" s="44"/>
      <c r="D47" s="44"/>
      <c r="E47" s="13"/>
      <c r="F47" s="14"/>
      <c r="G47" s="15">
        <v>0.25</v>
      </c>
      <c r="H47" s="16">
        <f t="shared" si="6"/>
        <v>0</v>
      </c>
    </row>
    <row r="48" spans="1:8" s="17" customFormat="1" ht="12.3" x14ac:dyDescent="0.4">
      <c r="A48" s="18" t="s">
        <v>95</v>
      </c>
      <c r="B48" s="44"/>
      <c r="C48" s="44"/>
      <c r="D48" s="44"/>
      <c r="E48" s="13"/>
      <c r="F48" s="14"/>
      <c r="G48" s="15">
        <v>0.25</v>
      </c>
      <c r="H48" s="16">
        <f t="shared" si="6"/>
        <v>0</v>
      </c>
    </row>
    <row r="49" spans="1:8" s="17" customFormat="1" ht="12.3" x14ac:dyDescent="0.4">
      <c r="A49" s="18" t="s">
        <v>96</v>
      </c>
      <c r="B49" s="44"/>
      <c r="C49" s="44"/>
      <c r="D49" s="44"/>
      <c r="E49" s="13"/>
      <c r="F49" s="14"/>
      <c r="G49" s="15">
        <v>0.25</v>
      </c>
      <c r="H49" s="16">
        <f t="shared" si="6"/>
        <v>0</v>
      </c>
    </row>
    <row r="50" spans="1:8" s="17" customFormat="1" ht="12.3" x14ac:dyDescent="0.4">
      <c r="A50" s="18" t="s">
        <v>97</v>
      </c>
      <c r="B50" s="44"/>
      <c r="C50" s="44"/>
      <c r="D50" s="44"/>
      <c r="E50" s="13"/>
      <c r="F50" s="14"/>
      <c r="G50" s="15">
        <v>0.25</v>
      </c>
      <c r="H50" s="16">
        <f t="shared" si="6"/>
        <v>0</v>
      </c>
    </row>
    <row r="51" spans="1:8" s="17" customFormat="1" ht="12.3" x14ac:dyDescent="0.4">
      <c r="A51" s="18" t="s">
        <v>98</v>
      </c>
      <c r="B51" s="44"/>
      <c r="C51" s="44"/>
      <c r="D51" s="44"/>
      <c r="E51" s="13"/>
      <c r="F51" s="14"/>
      <c r="G51" s="15">
        <v>0.25</v>
      </c>
      <c r="H51" s="16">
        <f t="shared" si="6"/>
        <v>0</v>
      </c>
    </row>
    <row r="52" spans="1:8" s="17" customFormat="1" ht="12.3" x14ac:dyDescent="0.4">
      <c r="A52" s="18" t="s">
        <v>99</v>
      </c>
      <c r="B52" s="44"/>
      <c r="C52" s="44"/>
      <c r="D52" s="44"/>
      <c r="E52" s="13"/>
      <c r="F52" s="14"/>
      <c r="G52" s="15">
        <v>0.25</v>
      </c>
      <c r="H52" s="16">
        <f t="shared" si="6"/>
        <v>0</v>
      </c>
    </row>
    <row r="53" spans="1:8" s="17" customFormat="1" ht="12.3" x14ac:dyDescent="0.4">
      <c r="A53" s="18" t="s">
        <v>100</v>
      </c>
      <c r="B53" s="44"/>
      <c r="C53" s="44"/>
      <c r="D53" s="44"/>
      <c r="E53" s="13"/>
      <c r="F53" s="14"/>
      <c r="G53" s="15">
        <v>0.25</v>
      </c>
      <c r="H53" s="16">
        <f t="shared" si="6"/>
        <v>0</v>
      </c>
    </row>
    <row r="54" spans="1:8" s="17" customFormat="1" ht="12.3" x14ac:dyDescent="0.4">
      <c r="A54" s="18" t="s">
        <v>101</v>
      </c>
      <c r="B54" s="44"/>
      <c r="C54" s="44"/>
      <c r="D54" s="44"/>
      <c r="E54" s="13"/>
      <c r="F54" s="14"/>
      <c r="G54" s="15">
        <v>0.25</v>
      </c>
      <c r="H54" s="16">
        <f t="shared" ref="H54" si="7">F54*G54</f>
        <v>0</v>
      </c>
    </row>
    <row r="55" spans="1:8" s="17" customFormat="1" ht="12.3" x14ac:dyDescent="0.4">
      <c r="A55" s="18" t="s">
        <v>54</v>
      </c>
      <c r="B55" s="44"/>
      <c r="C55" s="44"/>
      <c r="D55" s="44"/>
      <c r="E55" s="13"/>
      <c r="F55" s="14"/>
      <c r="G55" s="15">
        <v>0.56000000000000005</v>
      </c>
      <c r="H55" s="16">
        <f>F55*G55</f>
        <v>0</v>
      </c>
    </row>
    <row r="56" spans="1:8" s="17" customFormat="1" ht="12.3" x14ac:dyDescent="0.4">
      <c r="A56" s="18" t="s">
        <v>55</v>
      </c>
      <c r="B56" s="44"/>
      <c r="C56" s="44"/>
      <c r="D56" s="44"/>
      <c r="E56" s="13"/>
      <c r="F56" s="14"/>
      <c r="G56" s="15">
        <v>0.37</v>
      </c>
      <c r="H56" s="16">
        <f>F56*G56</f>
        <v>0</v>
      </c>
    </row>
    <row r="57" spans="1:8" s="17" customFormat="1" ht="12.3" x14ac:dyDescent="0.4">
      <c r="A57" s="18" t="s">
        <v>102</v>
      </c>
      <c r="B57" s="44"/>
      <c r="C57" s="44"/>
      <c r="D57" s="44"/>
      <c r="E57" s="13"/>
      <c r="F57" s="14"/>
      <c r="G57" s="15">
        <v>0.25</v>
      </c>
      <c r="H57" s="16">
        <f>F57*G57</f>
        <v>0</v>
      </c>
    </row>
    <row r="58" spans="1:8" s="17" customFormat="1" ht="12.3" x14ac:dyDescent="0.4">
      <c r="A58" s="43" t="s">
        <v>70</v>
      </c>
      <c r="B58" s="63"/>
      <c r="C58" s="63"/>
      <c r="D58" s="63"/>
      <c r="E58" s="13"/>
      <c r="F58" s="14"/>
      <c r="G58" s="15">
        <v>0.33</v>
      </c>
      <c r="H58" s="16">
        <f t="shared" ref="H58" si="8">F58*G58</f>
        <v>0</v>
      </c>
    </row>
    <row r="59" spans="1:8" s="17" customFormat="1" ht="12.3" x14ac:dyDescent="0.4">
      <c r="A59" s="18" t="s">
        <v>56</v>
      </c>
      <c r="B59" s="44"/>
      <c r="C59" s="44"/>
      <c r="D59" s="44"/>
      <c r="E59" s="13"/>
      <c r="F59" s="14"/>
      <c r="G59" s="15">
        <v>0.25</v>
      </c>
      <c r="H59" s="16">
        <f>F59*G59</f>
        <v>0</v>
      </c>
    </row>
    <row r="60" spans="1:8" s="17" customFormat="1" ht="12.3" x14ac:dyDescent="0.4">
      <c r="A60" s="18" t="s">
        <v>57</v>
      </c>
      <c r="B60" s="44"/>
      <c r="C60" s="44"/>
      <c r="D60" s="44"/>
      <c r="E60" s="13"/>
      <c r="F60" s="14"/>
      <c r="G60" s="15">
        <v>0.25</v>
      </c>
      <c r="H60" s="16">
        <f>F60*G60</f>
        <v>0</v>
      </c>
    </row>
    <row r="61" spans="1:8" s="17" customFormat="1" ht="12.3" x14ac:dyDescent="0.4">
      <c r="A61" s="18" t="s">
        <v>58</v>
      </c>
      <c r="B61" s="44"/>
      <c r="C61" s="44"/>
      <c r="D61" s="44"/>
      <c r="E61" s="13"/>
      <c r="F61" s="14"/>
      <c r="G61" s="15">
        <v>0.25</v>
      </c>
      <c r="H61" s="16">
        <f>F61*G61</f>
        <v>0</v>
      </c>
    </row>
    <row r="62" spans="1:8" s="26" customFormat="1" ht="15" customHeight="1" x14ac:dyDescent="0.5">
      <c r="A62" s="25"/>
      <c r="B62" s="25"/>
      <c r="C62" s="25"/>
      <c r="D62" s="25"/>
      <c r="E62" s="25"/>
      <c r="F62" s="72" t="s">
        <v>12</v>
      </c>
      <c r="G62" s="73"/>
      <c r="H62" s="20">
        <f>SUM(H39:H61)</f>
        <v>0</v>
      </c>
    </row>
    <row r="63" spans="1:8" s="25" customFormat="1" ht="11.25" customHeight="1" x14ac:dyDescent="0.45"/>
    <row r="64" spans="1:8" s="26" customFormat="1" ht="2.5" customHeight="1" x14ac:dyDescent="0.5">
      <c r="A64" s="34"/>
      <c r="B64" s="6"/>
      <c r="C64" s="6"/>
      <c r="D64" s="6"/>
      <c r="E64" s="6"/>
      <c r="F64" s="34"/>
      <c r="G64" s="7"/>
      <c r="H64" s="8"/>
    </row>
    <row r="65" spans="1:8" s="25" customFormat="1" ht="15" customHeight="1" x14ac:dyDescent="0.5">
      <c r="A65" s="58"/>
      <c r="B65" s="100"/>
      <c r="C65" s="100"/>
      <c r="D65" s="100"/>
      <c r="E65" s="3"/>
      <c r="F65" s="58"/>
      <c r="G65" s="71"/>
      <c r="H65" s="71"/>
    </row>
    <row r="66" spans="1:8" s="9" customFormat="1" ht="14.4" x14ac:dyDescent="0.5">
      <c r="A66" s="83" t="s">
        <v>64</v>
      </c>
      <c r="B66" s="83"/>
      <c r="C66" s="83"/>
      <c r="D66" s="83"/>
      <c r="E66" s="30"/>
      <c r="F66" s="11" t="s">
        <v>18</v>
      </c>
      <c r="G66" s="11" t="s">
        <v>19</v>
      </c>
      <c r="H66" s="12" t="s">
        <v>20</v>
      </c>
    </row>
    <row r="67" spans="1:8" s="17" customFormat="1" ht="12.3" x14ac:dyDescent="0.4">
      <c r="A67" s="81" t="s">
        <v>63</v>
      </c>
      <c r="B67" s="82"/>
      <c r="C67" s="82"/>
      <c r="D67" s="82"/>
      <c r="E67" s="19"/>
      <c r="F67" s="14"/>
      <c r="G67" s="15">
        <v>7</v>
      </c>
      <c r="H67" s="16">
        <f>SUM(F67*G67)</f>
        <v>0</v>
      </c>
    </row>
    <row r="68" spans="1:8" s="17" customFormat="1" ht="12.3" x14ac:dyDescent="0.4">
      <c r="A68" s="98" t="s">
        <v>104</v>
      </c>
      <c r="B68" s="99"/>
      <c r="C68" s="99"/>
      <c r="D68" s="99"/>
      <c r="E68" s="13"/>
      <c r="F68" s="14"/>
      <c r="G68" s="15">
        <v>0.8</v>
      </c>
      <c r="H68" s="16">
        <f>SUM(F68*G68)</f>
        <v>0</v>
      </c>
    </row>
    <row r="69" spans="1:8" s="17" customFormat="1" ht="12.3" x14ac:dyDescent="0.4">
      <c r="A69" s="98" t="s">
        <v>106</v>
      </c>
      <c r="B69" s="99"/>
      <c r="C69" s="99"/>
      <c r="D69" s="99"/>
      <c r="E69" s="13"/>
      <c r="F69" s="14"/>
      <c r="G69" s="15">
        <v>2.2530000000000001</v>
      </c>
      <c r="H69" s="16">
        <f>SUM(F69*G69)</f>
        <v>0</v>
      </c>
    </row>
    <row r="70" spans="1:8" s="17" customFormat="1" ht="12.3" x14ac:dyDescent="0.4">
      <c r="A70" s="81" t="s">
        <v>105</v>
      </c>
      <c r="B70" s="82"/>
      <c r="C70" s="82"/>
      <c r="D70" s="82"/>
      <c r="E70" s="13"/>
      <c r="F70" s="14"/>
      <c r="G70" s="15">
        <v>2.25</v>
      </c>
      <c r="H70" s="16">
        <f>SUM(F70*G70)</f>
        <v>0</v>
      </c>
    </row>
    <row r="71" spans="1:8" s="9" customFormat="1" ht="14.4" x14ac:dyDescent="0.5">
      <c r="A71" s="4"/>
      <c r="B71" s="4"/>
      <c r="C71" s="4"/>
      <c r="D71" s="4"/>
      <c r="E71" s="25"/>
      <c r="F71" s="72" t="s">
        <v>5</v>
      </c>
      <c r="G71" s="73"/>
      <c r="H71" s="31">
        <f>SUM(H67:H70)</f>
        <v>0</v>
      </c>
    </row>
    <row r="72" spans="1:8" s="21" customFormat="1" ht="8.1" customHeight="1" x14ac:dyDescent="0.15">
      <c r="E72" s="22"/>
      <c r="H72" s="27"/>
    </row>
    <row r="73" spans="1:8" s="9" customFormat="1" ht="14.4" x14ac:dyDescent="0.5">
      <c r="A73" s="83" t="s">
        <v>21</v>
      </c>
      <c r="B73" s="83"/>
      <c r="C73" s="83"/>
      <c r="D73" s="83"/>
      <c r="E73" s="30"/>
      <c r="F73" s="11" t="s">
        <v>18</v>
      </c>
      <c r="G73" s="11" t="s">
        <v>19</v>
      </c>
      <c r="H73" s="12" t="s">
        <v>20</v>
      </c>
    </row>
    <row r="74" spans="1:8" s="17" customFormat="1" ht="12.3" x14ac:dyDescent="0.4">
      <c r="A74" s="81" t="s">
        <v>85</v>
      </c>
      <c r="B74" s="82"/>
      <c r="C74" s="82"/>
      <c r="D74" s="82"/>
      <c r="E74" s="13"/>
      <c r="F74" s="14"/>
      <c r="G74" s="15">
        <v>0.56000000000000005</v>
      </c>
      <c r="H74" s="16">
        <f>F74*G74</f>
        <v>0</v>
      </c>
    </row>
    <row r="75" spans="1:8" s="17" customFormat="1" ht="12.3" x14ac:dyDescent="0.4">
      <c r="A75" s="81" t="s">
        <v>77</v>
      </c>
      <c r="B75" s="82"/>
      <c r="C75" s="82"/>
      <c r="D75" s="82"/>
      <c r="E75" s="13"/>
      <c r="F75" s="14"/>
      <c r="G75" s="15">
        <v>0.56000000000000005</v>
      </c>
      <c r="H75" s="16">
        <f t="shared" ref="H75:H82" si="9">F75*G75</f>
        <v>0</v>
      </c>
    </row>
    <row r="76" spans="1:8" s="17" customFormat="1" ht="12.3" x14ac:dyDescent="0.4">
      <c r="A76" s="81" t="s">
        <v>78</v>
      </c>
      <c r="B76" s="82"/>
      <c r="C76" s="82"/>
      <c r="D76" s="82"/>
      <c r="E76" s="13"/>
      <c r="F76" s="14"/>
      <c r="G76" s="15">
        <v>0.56000000000000005</v>
      </c>
      <c r="H76" s="16">
        <f t="shared" si="9"/>
        <v>0</v>
      </c>
    </row>
    <row r="77" spans="1:8" s="17" customFormat="1" ht="12.3" x14ac:dyDescent="0.4">
      <c r="A77" s="81" t="s">
        <v>79</v>
      </c>
      <c r="B77" s="82"/>
      <c r="C77" s="82"/>
      <c r="D77" s="82"/>
      <c r="E77" s="13"/>
      <c r="F77" s="14"/>
      <c r="G77" s="15">
        <v>0.56000000000000005</v>
      </c>
      <c r="H77" s="16">
        <f>F77*G77</f>
        <v>0</v>
      </c>
    </row>
    <row r="78" spans="1:8" s="17" customFormat="1" ht="12.3" x14ac:dyDescent="0.4">
      <c r="A78" s="81" t="s">
        <v>80</v>
      </c>
      <c r="B78" s="82"/>
      <c r="C78" s="82"/>
      <c r="D78" s="82"/>
      <c r="E78" s="13"/>
      <c r="F78" s="14"/>
      <c r="G78" s="15">
        <v>0.56000000000000005</v>
      </c>
      <c r="H78" s="16">
        <f>F78*G78</f>
        <v>0</v>
      </c>
    </row>
    <row r="79" spans="1:8" s="17" customFormat="1" ht="12.3" x14ac:dyDescent="0.4">
      <c r="A79" s="81" t="s">
        <v>81</v>
      </c>
      <c r="B79" s="82"/>
      <c r="C79" s="82"/>
      <c r="D79" s="82"/>
      <c r="E79" s="13"/>
      <c r="F79" s="14"/>
      <c r="G79" s="15">
        <v>0.56000000000000005</v>
      </c>
      <c r="H79" s="16">
        <f t="shared" si="9"/>
        <v>0</v>
      </c>
    </row>
    <row r="80" spans="1:8" s="17" customFormat="1" ht="12.3" x14ac:dyDescent="0.4">
      <c r="A80" s="81" t="s">
        <v>82</v>
      </c>
      <c r="B80" s="82"/>
      <c r="C80" s="82"/>
      <c r="D80" s="82"/>
      <c r="E80" s="13"/>
      <c r="F80" s="14"/>
      <c r="G80" s="15">
        <v>0.56000000000000005</v>
      </c>
      <c r="H80" s="16">
        <f t="shared" si="9"/>
        <v>0</v>
      </c>
    </row>
    <row r="81" spans="1:8" s="17" customFormat="1" ht="12.3" x14ac:dyDescent="0.4">
      <c r="A81" s="81" t="s">
        <v>83</v>
      </c>
      <c r="B81" s="82"/>
      <c r="C81" s="82"/>
      <c r="D81" s="82"/>
      <c r="E81" s="13"/>
      <c r="F81" s="14"/>
      <c r="G81" s="15">
        <v>0.56000000000000005</v>
      </c>
      <c r="H81" s="16">
        <f t="shared" si="9"/>
        <v>0</v>
      </c>
    </row>
    <row r="82" spans="1:8" s="17" customFormat="1" ht="12.3" x14ac:dyDescent="0.4">
      <c r="A82" s="81" t="s">
        <v>84</v>
      </c>
      <c r="B82" s="82"/>
      <c r="C82" s="82"/>
      <c r="D82" s="82"/>
      <c r="E82" s="13"/>
      <c r="F82" s="14"/>
      <c r="G82" s="15">
        <v>0.56000000000000005</v>
      </c>
      <c r="H82" s="16">
        <f t="shared" si="9"/>
        <v>0</v>
      </c>
    </row>
    <row r="83" spans="1:8" s="9" customFormat="1" ht="14.4" x14ac:dyDescent="0.5">
      <c r="A83" s="4"/>
      <c r="B83" s="4"/>
      <c r="C83" s="4"/>
      <c r="D83" s="4"/>
      <c r="E83" s="25"/>
      <c r="F83" s="72" t="s">
        <v>13</v>
      </c>
      <c r="G83" s="73"/>
      <c r="H83" s="20">
        <f>SUM(H74:H82)</f>
        <v>0</v>
      </c>
    </row>
    <row r="84" spans="1:8" s="21" customFormat="1" ht="8.1" customHeight="1" x14ac:dyDescent="0.15">
      <c r="E84" s="22"/>
      <c r="H84" s="27"/>
    </row>
    <row r="85" spans="1:8" s="9" customFormat="1" ht="14.4" x14ac:dyDescent="0.5">
      <c r="A85" s="83" t="s">
        <v>22</v>
      </c>
      <c r="B85" s="83"/>
      <c r="C85" s="83"/>
      <c r="D85" s="83"/>
      <c r="E85" s="30"/>
      <c r="F85" s="11" t="s">
        <v>18</v>
      </c>
      <c r="G85" s="11" t="s">
        <v>19</v>
      </c>
      <c r="H85" s="12" t="s">
        <v>20</v>
      </c>
    </row>
    <row r="86" spans="1:8" s="17" customFormat="1" ht="12.3" x14ac:dyDescent="0.4">
      <c r="A86" s="81" t="s">
        <v>23</v>
      </c>
      <c r="B86" s="82"/>
      <c r="C86" s="82"/>
      <c r="D86" s="82"/>
      <c r="E86" s="13"/>
      <c r="F86" s="14"/>
      <c r="G86" s="15">
        <v>3.8</v>
      </c>
      <c r="H86" s="16">
        <f>F86*G86</f>
        <v>0</v>
      </c>
    </row>
    <row r="87" spans="1:8" s="17" customFormat="1" ht="12.3" x14ac:dyDescent="0.4">
      <c r="A87" s="81" t="s">
        <v>24</v>
      </c>
      <c r="B87" s="82"/>
      <c r="C87" s="82"/>
      <c r="D87" s="82"/>
      <c r="E87" s="13"/>
      <c r="F87" s="14"/>
      <c r="G87" s="15">
        <v>3.8</v>
      </c>
      <c r="H87" s="16">
        <f>F87*G87</f>
        <v>0</v>
      </c>
    </row>
    <row r="88" spans="1:8" s="17" customFormat="1" ht="12.3" x14ac:dyDescent="0.4">
      <c r="A88" s="81" t="s">
        <v>25</v>
      </c>
      <c r="B88" s="82"/>
      <c r="C88" s="82"/>
      <c r="D88" s="82"/>
      <c r="E88" s="13"/>
      <c r="F88" s="14"/>
      <c r="G88" s="15">
        <v>3.8</v>
      </c>
      <c r="H88" s="16">
        <f>F88*G88</f>
        <v>0</v>
      </c>
    </row>
    <row r="89" spans="1:8" s="17" customFormat="1" ht="12.3" x14ac:dyDescent="0.4">
      <c r="A89" s="81" t="s">
        <v>26</v>
      </c>
      <c r="B89" s="82"/>
      <c r="C89" s="82"/>
      <c r="D89" s="82"/>
      <c r="E89" s="13"/>
      <c r="F89" s="14"/>
      <c r="G89" s="15">
        <v>3.8</v>
      </c>
      <c r="H89" s="16">
        <f t="shared" ref="H89:H106" si="10">F89*G89</f>
        <v>0</v>
      </c>
    </row>
    <row r="90" spans="1:8" s="17" customFormat="1" ht="12.3" x14ac:dyDescent="0.4">
      <c r="A90" s="81" t="s">
        <v>27</v>
      </c>
      <c r="B90" s="82"/>
      <c r="C90" s="82"/>
      <c r="D90" s="82"/>
      <c r="E90" s="13"/>
      <c r="F90" s="14"/>
      <c r="G90" s="15">
        <v>3.8</v>
      </c>
      <c r="H90" s="16">
        <f t="shared" si="10"/>
        <v>0</v>
      </c>
    </row>
    <row r="91" spans="1:8" s="17" customFormat="1" ht="12.3" x14ac:dyDescent="0.4">
      <c r="A91" s="81" t="s">
        <v>28</v>
      </c>
      <c r="B91" s="82"/>
      <c r="C91" s="82"/>
      <c r="D91" s="82"/>
      <c r="E91" s="13"/>
      <c r="F91" s="14"/>
      <c r="G91" s="15">
        <v>3.8</v>
      </c>
      <c r="H91" s="16">
        <f t="shared" si="10"/>
        <v>0</v>
      </c>
    </row>
    <row r="92" spans="1:8" s="17" customFormat="1" ht="12.3" x14ac:dyDescent="0.4">
      <c r="A92" s="81" t="s">
        <v>29</v>
      </c>
      <c r="B92" s="82"/>
      <c r="C92" s="82"/>
      <c r="D92" s="82"/>
      <c r="E92" s="13"/>
      <c r="F92" s="14"/>
      <c r="G92" s="15">
        <v>3.8</v>
      </c>
      <c r="H92" s="16">
        <f t="shared" si="10"/>
        <v>0</v>
      </c>
    </row>
    <row r="93" spans="1:8" s="17" customFormat="1" ht="12.3" x14ac:dyDescent="0.4">
      <c r="A93" s="81" t="s">
        <v>30</v>
      </c>
      <c r="B93" s="82"/>
      <c r="C93" s="82"/>
      <c r="D93" s="82"/>
      <c r="E93" s="13"/>
      <c r="F93" s="14"/>
      <c r="G93" s="15">
        <v>3.8</v>
      </c>
      <c r="H93" s="16">
        <f t="shared" si="10"/>
        <v>0</v>
      </c>
    </row>
    <row r="94" spans="1:8" s="17" customFormat="1" ht="12.3" x14ac:dyDescent="0.4">
      <c r="A94" s="81" t="s">
        <v>31</v>
      </c>
      <c r="B94" s="82"/>
      <c r="C94" s="82"/>
      <c r="D94" s="82"/>
      <c r="E94" s="13"/>
      <c r="F94" s="14"/>
      <c r="G94" s="15">
        <v>3.8</v>
      </c>
      <c r="H94" s="16">
        <f t="shared" si="10"/>
        <v>0</v>
      </c>
    </row>
    <row r="95" spans="1:8" s="17" customFormat="1" ht="12.3" x14ac:dyDescent="0.4">
      <c r="A95" s="81" t="s">
        <v>32</v>
      </c>
      <c r="B95" s="82"/>
      <c r="C95" s="82"/>
      <c r="D95" s="82"/>
      <c r="E95" s="13"/>
      <c r="F95" s="14"/>
      <c r="G95" s="15">
        <v>3.8</v>
      </c>
      <c r="H95" s="16">
        <f t="shared" si="10"/>
        <v>0</v>
      </c>
    </row>
    <row r="96" spans="1:8" s="17" customFormat="1" ht="12.3" x14ac:dyDescent="0.4">
      <c r="A96" s="81" t="s">
        <v>33</v>
      </c>
      <c r="B96" s="82"/>
      <c r="C96" s="82"/>
      <c r="D96" s="82"/>
      <c r="E96" s="13"/>
      <c r="F96" s="14"/>
      <c r="G96" s="15">
        <v>3.8</v>
      </c>
      <c r="H96" s="16">
        <f t="shared" si="10"/>
        <v>0</v>
      </c>
    </row>
    <row r="97" spans="1:8" s="17" customFormat="1" ht="12.3" x14ac:dyDescent="0.4">
      <c r="A97" s="98" t="s">
        <v>41</v>
      </c>
      <c r="B97" s="82"/>
      <c r="C97" s="82"/>
      <c r="D97" s="82"/>
      <c r="E97" s="13"/>
      <c r="F97" s="14"/>
      <c r="G97" s="15">
        <v>3.8</v>
      </c>
      <c r="H97" s="16">
        <f t="shared" si="10"/>
        <v>0</v>
      </c>
    </row>
    <row r="98" spans="1:8" s="17" customFormat="1" ht="12.3" x14ac:dyDescent="0.4">
      <c r="A98" s="98" t="s">
        <v>42</v>
      </c>
      <c r="B98" s="82"/>
      <c r="C98" s="82"/>
      <c r="D98" s="82"/>
      <c r="E98" s="13"/>
      <c r="F98" s="14"/>
      <c r="G98" s="15">
        <v>3.8</v>
      </c>
      <c r="H98" s="16">
        <f t="shared" si="10"/>
        <v>0</v>
      </c>
    </row>
    <row r="99" spans="1:8" s="17" customFormat="1" ht="12.3" x14ac:dyDescent="0.4">
      <c r="A99" s="98" t="s">
        <v>43</v>
      </c>
      <c r="B99" s="82"/>
      <c r="C99" s="82"/>
      <c r="D99" s="82"/>
      <c r="E99" s="13"/>
      <c r="F99" s="14"/>
      <c r="G99" s="15">
        <v>3.8</v>
      </c>
      <c r="H99" s="16">
        <f t="shared" si="10"/>
        <v>0</v>
      </c>
    </row>
    <row r="100" spans="1:8" s="17" customFormat="1" ht="12.3" x14ac:dyDescent="0.4">
      <c r="A100" s="98" t="s">
        <v>44</v>
      </c>
      <c r="B100" s="82"/>
      <c r="C100" s="82"/>
      <c r="D100" s="82"/>
      <c r="E100" s="13"/>
      <c r="F100" s="14"/>
      <c r="G100" s="15">
        <v>3.8</v>
      </c>
      <c r="H100" s="16">
        <f t="shared" si="10"/>
        <v>0</v>
      </c>
    </row>
    <row r="101" spans="1:8" s="17" customFormat="1" ht="12.3" x14ac:dyDescent="0.4">
      <c r="A101" s="98" t="s">
        <v>45</v>
      </c>
      <c r="B101" s="82"/>
      <c r="C101" s="82"/>
      <c r="D101" s="82"/>
      <c r="E101" s="13"/>
      <c r="F101" s="14"/>
      <c r="G101" s="15">
        <v>3.8</v>
      </c>
      <c r="H101" s="16">
        <f t="shared" si="10"/>
        <v>0</v>
      </c>
    </row>
    <row r="102" spans="1:8" s="17" customFormat="1" ht="12.3" x14ac:dyDescent="0.4">
      <c r="A102" s="32"/>
      <c r="B102" s="82" t="s">
        <v>49</v>
      </c>
      <c r="C102" s="82"/>
      <c r="D102" s="82"/>
      <c r="E102" s="13"/>
      <c r="F102" s="14"/>
      <c r="G102" s="15">
        <v>3.8</v>
      </c>
      <c r="H102" s="16">
        <f t="shared" si="10"/>
        <v>0</v>
      </c>
    </row>
    <row r="103" spans="1:8" s="17" customFormat="1" ht="12.3" x14ac:dyDescent="0.4">
      <c r="A103" s="32"/>
      <c r="B103" s="82" t="s">
        <v>49</v>
      </c>
      <c r="C103" s="82"/>
      <c r="D103" s="82"/>
      <c r="E103" s="13"/>
      <c r="F103" s="14"/>
      <c r="G103" s="15">
        <v>3.8</v>
      </c>
      <c r="H103" s="16">
        <f t="shared" si="10"/>
        <v>0</v>
      </c>
    </row>
    <row r="104" spans="1:8" s="17" customFormat="1" ht="12.3" x14ac:dyDescent="0.4">
      <c r="A104" s="32"/>
      <c r="B104" s="82" t="s">
        <v>49</v>
      </c>
      <c r="C104" s="82"/>
      <c r="D104" s="82"/>
      <c r="E104" s="13"/>
      <c r="F104" s="14"/>
      <c r="G104" s="15">
        <v>3.8</v>
      </c>
      <c r="H104" s="16">
        <f t="shared" si="10"/>
        <v>0</v>
      </c>
    </row>
    <row r="105" spans="1:8" s="17" customFormat="1" ht="12.3" x14ac:dyDescent="0.4">
      <c r="A105" s="32"/>
      <c r="B105" s="82" t="s">
        <v>49</v>
      </c>
      <c r="C105" s="82"/>
      <c r="D105" s="82"/>
      <c r="E105" s="13"/>
      <c r="F105" s="14"/>
      <c r="G105" s="15">
        <v>3.8</v>
      </c>
      <c r="H105" s="16">
        <f>SUM(F105*G105)</f>
        <v>0</v>
      </c>
    </row>
    <row r="106" spans="1:8" s="17" customFormat="1" ht="12.3" x14ac:dyDescent="0.4">
      <c r="A106" s="32"/>
      <c r="B106" s="82" t="s">
        <v>49</v>
      </c>
      <c r="C106" s="82"/>
      <c r="D106" s="82"/>
      <c r="E106" s="13"/>
      <c r="F106" s="14"/>
      <c r="G106" s="15">
        <v>3.8</v>
      </c>
      <c r="H106" s="16">
        <f t="shared" si="10"/>
        <v>0</v>
      </c>
    </row>
    <row r="107" spans="1:8" s="9" customFormat="1" ht="14.5" customHeight="1" x14ac:dyDescent="0.5">
      <c r="A107" s="69"/>
      <c r="B107" s="55"/>
      <c r="C107" s="55"/>
      <c r="D107" s="55"/>
      <c r="E107" s="33"/>
      <c r="F107" s="72" t="s">
        <v>14</v>
      </c>
      <c r="G107" s="73"/>
      <c r="H107" s="20">
        <f>SUM(H86:H106)</f>
        <v>0</v>
      </c>
    </row>
    <row r="108" spans="1:8" s="9" customFormat="1" ht="8.65" customHeight="1" thickBot="1" x14ac:dyDescent="0.55000000000000004">
      <c r="A108" s="69"/>
      <c r="B108" s="55"/>
      <c r="C108" s="55"/>
      <c r="D108" s="55"/>
      <c r="E108" s="33"/>
      <c r="F108" s="58"/>
      <c r="G108" s="58"/>
      <c r="H108" s="59"/>
    </row>
    <row r="109" spans="1:8" s="35" customFormat="1" ht="15.6" thickTop="1" thickBot="1" x14ac:dyDescent="0.55000000000000004">
      <c r="A109" s="91" t="s">
        <v>69</v>
      </c>
      <c r="B109" s="92"/>
      <c r="C109" s="92"/>
      <c r="D109" s="93"/>
      <c r="E109" s="61"/>
      <c r="F109" s="84" t="s">
        <v>40</v>
      </c>
      <c r="G109" s="85"/>
      <c r="H109" s="86"/>
    </row>
    <row r="110" spans="1:8" s="35" customFormat="1" ht="15.3" thickTop="1" x14ac:dyDescent="0.5">
      <c r="A110" s="78"/>
      <c r="B110" s="79"/>
      <c r="C110" s="79"/>
      <c r="D110" s="80"/>
      <c r="E110" s="61"/>
      <c r="F110" s="87" t="s">
        <v>8</v>
      </c>
      <c r="G110" s="88"/>
      <c r="H110" s="36">
        <f>H15</f>
        <v>0</v>
      </c>
    </row>
    <row r="111" spans="1:8" s="35" customFormat="1" ht="15" x14ac:dyDescent="0.5">
      <c r="A111" s="78"/>
      <c r="B111" s="79"/>
      <c r="C111" s="79"/>
      <c r="D111" s="80"/>
      <c r="E111" s="61"/>
      <c r="F111" s="74" t="s">
        <v>9</v>
      </c>
      <c r="G111" s="75"/>
      <c r="H111" s="37">
        <f>H36</f>
        <v>0</v>
      </c>
    </row>
    <row r="112" spans="1:8" s="35" customFormat="1" ht="15" customHeight="1" x14ac:dyDescent="0.5">
      <c r="A112" s="78"/>
      <c r="B112" s="79"/>
      <c r="C112" s="79"/>
      <c r="D112" s="80"/>
      <c r="E112" s="61"/>
      <c r="F112" s="89" t="s">
        <v>11</v>
      </c>
      <c r="G112" s="90"/>
      <c r="H112" s="37">
        <f>H62</f>
        <v>0</v>
      </c>
    </row>
    <row r="113" spans="1:8" s="35" customFormat="1" ht="16.899999999999999" customHeight="1" x14ac:dyDescent="0.5">
      <c r="A113" s="78"/>
      <c r="B113" s="79"/>
      <c r="C113" s="79"/>
      <c r="D113" s="80"/>
      <c r="E113" s="61"/>
      <c r="F113" s="74" t="s">
        <v>10</v>
      </c>
      <c r="G113" s="75"/>
      <c r="H113" s="37">
        <f>H71</f>
        <v>0</v>
      </c>
    </row>
    <row r="114" spans="1:8" s="35" customFormat="1" ht="15" customHeight="1" x14ac:dyDescent="0.5">
      <c r="A114" s="78"/>
      <c r="B114" s="79"/>
      <c r="C114" s="79"/>
      <c r="D114" s="80"/>
      <c r="E114" s="62"/>
      <c r="F114" s="74" t="s">
        <v>34</v>
      </c>
      <c r="G114" s="75"/>
      <c r="H114" s="37">
        <f>H83</f>
        <v>0</v>
      </c>
    </row>
    <row r="115" spans="1:8" s="35" customFormat="1" ht="15" customHeight="1" thickBot="1" x14ac:dyDescent="0.55000000000000004">
      <c r="A115" s="78"/>
      <c r="B115" s="79"/>
      <c r="C115" s="79"/>
      <c r="D115" s="80"/>
      <c r="E115" s="62"/>
      <c r="F115" s="76" t="s">
        <v>35</v>
      </c>
      <c r="G115" s="77"/>
      <c r="H115" s="38">
        <f>H107</f>
        <v>0</v>
      </c>
    </row>
    <row r="116" spans="1:8" s="40" customFormat="1" ht="16.5" thickBot="1" x14ac:dyDescent="0.6">
      <c r="A116" s="78"/>
      <c r="B116" s="79"/>
      <c r="C116" s="79"/>
      <c r="D116" s="80"/>
      <c r="E116" s="39"/>
      <c r="F116" s="107" t="s">
        <v>36</v>
      </c>
      <c r="G116" s="108"/>
      <c r="H116" s="50">
        <f>SUM(H110:H115)</f>
        <v>0</v>
      </c>
    </row>
    <row r="117" spans="1:8" s="40" customFormat="1" ht="8.1" customHeight="1" x14ac:dyDescent="0.55000000000000004">
      <c r="A117" s="78"/>
      <c r="B117" s="79"/>
      <c r="C117" s="79"/>
      <c r="D117" s="80"/>
      <c r="E117" s="39"/>
      <c r="F117" s="52"/>
      <c r="G117" s="52"/>
      <c r="H117" s="53"/>
    </row>
    <row r="118" spans="1:8" s="35" customFormat="1" ht="15" x14ac:dyDescent="0.5">
      <c r="A118" s="101" t="s">
        <v>107</v>
      </c>
      <c r="B118" s="102"/>
      <c r="C118" s="102"/>
      <c r="D118" s="103"/>
      <c r="F118" s="49">
        <v>6.5000000000000002E-2</v>
      </c>
      <c r="G118" s="54" t="s">
        <v>108</v>
      </c>
      <c r="H118" s="48">
        <f>SUM(H116*6.5%)</f>
        <v>0</v>
      </c>
    </row>
    <row r="119" spans="1:8" s="35" customFormat="1" ht="10.9" customHeight="1" thickBot="1" x14ac:dyDescent="0.55000000000000004">
      <c r="A119" s="101"/>
      <c r="B119" s="102"/>
      <c r="C119" s="102"/>
      <c r="D119" s="103"/>
      <c r="F119" s="47"/>
      <c r="G119" s="46"/>
      <c r="H119" s="45"/>
    </row>
    <row r="120" spans="1:8" ht="18.3" thickTop="1" thickBot="1" x14ac:dyDescent="0.65">
      <c r="A120" s="104" t="s">
        <v>71</v>
      </c>
      <c r="B120" s="105"/>
      <c r="C120" s="105"/>
      <c r="D120" s="106"/>
      <c r="F120" s="56"/>
      <c r="G120" s="51" t="s">
        <v>109</v>
      </c>
      <c r="H120" s="57">
        <f>SUM(H116:H118)</f>
        <v>0</v>
      </c>
    </row>
    <row r="125" spans="1:8" x14ac:dyDescent="0.55000000000000004">
      <c r="H125" s="41"/>
    </row>
    <row r="126" spans="1:8" x14ac:dyDescent="0.55000000000000004">
      <c r="H126" s="41"/>
    </row>
    <row r="127" spans="1:8" x14ac:dyDescent="0.55000000000000004">
      <c r="H127" s="41"/>
    </row>
    <row r="128" spans="1:8" x14ac:dyDescent="0.55000000000000004">
      <c r="H128" s="41"/>
    </row>
    <row r="129" spans="8:8" x14ac:dyDescent="0.55000000000000004">
      <c r="H129" s="41"/>
    </row>
    <row r="130" spans="8:8" x14ac:dyDescent="0.55000000000000004">
      <c r="H130" s="41"/>
    </row>
    <row r="131" spans="8:8" x14ac:dyDescent="0.55000000000000004">
      <c r="H131" s="41"/>
    </row>
    <row r="132" spans="8:8" x14ac:dyDescent="0.55000000000000004">
      <c r="H132" s="41"/>
    </row>
    <row r="133" spans="8:8" x14ac:dyDescent="0.55000000000000004">
      <c r="H133" s="41"/>
    </row>
    <row r="134" spans="8:8" x14ac:dyDescent="0.55000000000000004">
      <c r="H134" s="41"/>
    </row>
    <row r="135" spans="8:8" x14ac:dyDescent="0.55000000000000004">
      <c r="H135" s="41"/>
    </row>
    <row r="136" spans="8:8" x14ac:dyDescent="0.55000000000000004">
      <c r="H136" s="41"/>
    </row>
    <row r="137" spans="8:8" x14ac:dyDescent="0.55000000000000004">
      <c r="H137" s="41"/>
    </row>
    <row r="138" spans="8:8" x14ac:dyDescent="0.55000000000000004">
      <c r="H138" s="41"/>
    </row>
    <row r="148" spans="1:1" x14ac:dyDescent="0.55000000000000004">
      <c r="A148" s="1"/>
    </row>
  </sheetData>
  <sheetProtection password="9DDB" sheet="1" objects="1" scenarios="1" selectLockedCells="1"/>
  <mergeCells count="64">
    <mergeCell ref="G65:H65"/>
    <mergeCell ref="A118:D119"/>
    <mergeCell ref="A120:D120"/>
    <mergeCell ref="A97:D97"/>
    <mergeCell ref="A98:D98"/>
    <mergeCell ref="A99:D99"/>
    <mergeCell ref="A66:D66"/>
    <mergeCell ref="A67:D67"/>
    <mergeCell ref="A68:D68"/>
    <mergeCell ref="A70:D70"/>
    <mergeCell ref="A94:D94"/>
    <mergeCell ref="A95:D95"/>
    <mergeCell ref="A96:D96"/>
    <mergeCell ref="A100:D100"/>
    <mergeCell ref="A101:D101"/>
    <mergeCell ref="F116:G116"/>
    <mergeCell ref="A38:C38"/>
    <mergeCell ref="B2:D2"/>
    <mergeCell ref="A91:D91"/>
    <mergeCell ref="A92:D92"/>
    <mergeCell ref="A93:D93"/>
    <mergeCell ref="A15:D15"/>
    <mergeCell ref="B4:D4"/>
    <mergeCell ref="B5:D6"/>
    <mergeCell ref="A78:D78"/>
    <mergeCell ref="A79:D79"/>
    <mergeCell ref="A80:D80"/>
    <mergeCell ref="A69:D69"/>
    <mergeCell ref="B65:D65"/>
    <mergeCell ref="A75:D75"/>
    <mergeCell ref="A76:D76"/>
    <mergeCell ref="A77:D77"/>
    <mergeCell ref="A109:D109"/>
    <mergeCell ref="B102:D102"/>
    <mergeCell ref="B103:D103"/>
    <mergeCell ref="B104:D104"/>
    <mergeCell ref="B105:D105"/>
    <mergeCell ref="B106:D106"/>
    <mergeCell ref="F109:H109"/>
    <mergeCell ref="F110:G110"/>
    <mergeCell ref="F111:G111"/>
    <mergeCell ref="F112:G112"/>
    <mergeCell ref="F113:G113"/>
    <mergeCell ref="F114:G114"/>
    <mergeCell ref="F115:G115"/>
    <mergeCell ref="A110:D117"/>
    <mergeCell ref="F71:G71"/>
    <mergeCell ref="F83:G83"/>
    <mergeCell ref="F107:G107"/>
    <mergeCell ref="A81:D81"/>
    <mergeCell ref="A82:D82"/>
    <mergeCell ref="A85:D85"/>
    <mergeCell ref="A86:D86"/>
    <mergeCell ref="A87:D87"/>
    <mergeCell ref="A88:D88"/>
    <mergeCell ref="A89:D89"/>
    <mergeCell ref="A90:D90"/>
    <mergeCell ref="A73:D73"/>
    <mergeCell ref="A74:D74"/>
    <mergeCell ref="G2:H2"/>
    <mergeCell ref="G4:H4"/>
    <mergeCell ref="F15:G15"/>
    <mergeCell ref="F36:G36"/>
    <mergeCell ref="F62:G62"/>
  </mergeCells>
  <phoneticPr fontId="1" type="noConversion"/>
  <conditionalFormatting sqref="A7:F7 H7">
    <cfRule type="expression" dxfId="139" priority="215" stopIfTrue="1">
      <formula>$F$7&gt;0</formula>
    </cfRule>
  </conditionalFormatting>
  <conditionalFormatting sqref="A8:F8 H8">
    <cfRule type="expression" dxfId="138" priority="212" stopIfTrue="1">
      <formula>$F$8&gt;0</formula>
    </cfRule>
  </conditionalFormatting>
  <conditionalFormatting sqref="A10:F10 H10">
    <cfRule type="expression" dxfId="137" priority="210" stopIfTrue="1">
      <formula>$F$10&gt;0</formula>
    </cfRule>
  </conditionalFormatting>
  <conditionalFormatting sqref="A9:F9 H9">
    <cfRule type="expression" dxfId="136" priority="209" stopIfTrue="1">
      <formula>$F$9&gt;0</formula>
    </cfRule>
  </conditionalFormatting>
  <conditionalFormatting sqref="A12:F12 H12">
    <cfRule type="expression" dxfId="135" priority="208" stopIfTrue="1">
      <formula>$F$12&gt;0</formula>
    </cfRule>
  </conditionalFormatting>
  <conditionalFormatting sqref="A11:F11 H11">
    <cfRule type="expression" dxfId="134" priority="207" stopIfTrue="1">
      <formula>$F$11&gt;0</formula>
    </cfRule>
  </conditionalFormatting>
  <conditionalFormatting sqref="A14:F14 H14">
    <cfRule type="expression" dxfId="133" priority="206" stopIfTrue="1">
      <formula>$F$14&gt;0</formula>
    </cfRule>
  </conditionalFormatting>
  <conditionalFormatting sqref="A18:F18 H18">
    <cfRule type="expression" dxfId="132" priority="204" stopIfTrue="1">
      <formula>$F$18&gt;0</formula>
    </cfRule>
  </conditionalFormatting>
  <conditionalFormatting sqref="A19:F19 H19">
    <cfRule type="expression" dxfId="131" priority="203" stopIfTrue="1">
      <formula>$F$19&gt;0</formula>
    </cfRule>
  </conditionalFormatting>
  <conditionalFormatting sqref="A22:F22 H22">
    <cfRule type="expression" dxfId="130" priority="201" stopIfTrue="1">
      <formula>$F$22&gt;0</formula>
    </cfRule>
  </conditionalFormatting>
  <conditionalFormatting sqref="A23:F23 H23">
    <cfRule type="expression" dxfId="129" priority="200" stopIfTrue="1">
      <formula>$F$23&gt;0</formula>
    </cfRule>
  </conditionalFormatting>
  <conditionalFormatting sqref="A24:F24 H24">
    <cfRule type="expression" dxfId="128" priority="199" stopIfTrue="1">
      <formula>$F$24&gt;0</formula>
    </cfRule>
  </conditionalFormatting>
  <conditionalFormatting sqref="A25:F25 H25">
    <cfRule type="expression" dxfId="127" priority="198" stopIfTrue="1">
      <formula>$F$25&gt;0</formula>
    </cfRule>
  </conditionalFormatting>
  <conditionalFormatting sqref="A26:F26 H26">
    <cfRule type="expression" dxfId="126" priority="197" stopIfTrue="1">
      <formula>$F$26&gt;0</formula>
    </cfRule>
  </conditionalFormatting>
  <conditionalFormatting sqref="A33:F33 H33">
    <cfRule type="expression" dxfId="125" priority="196" stopIfTrue="1">
      <formula>$F$33</formula>
    </cfRule>
  </conditionalFormatting>
  <conditionalFormatting sqref="B35:F35 H34:H35">
    <cfRule type="expression" dxfId="124" priority="195" stopIfTrue="1">
      <formula>$F$35</formula>
    </cfRule>
  </conditionalFormatting>
  <conditionalFormatting sqref="A27:F27 H27">
    <cfRule type="expression" dxfId="123" priority="194" stopIfTrue="1">
      <formula>$F$27&gt;0</formula>
    </cfRule>
  </conditionalFormatting>
  <conditionalFormatting sqref="A28:F28 H28">
    <cfRule type="expression" dxfId="122" priority="193" stopIfTrue="1">
      <formula>$F$28&gt;0</formula>
    </cfRule>
  </conditionalFormatting>
  <conditionalFormatting sqref="A29:F29 H29">
    <cfRule type="expression" dxfId="121" priority="192" stopIfTrue="1">
      <formula>$F$29&gt;0</formula>
    </cfRule>
  </conditionalFormatting>
  <conditionalFormatting sqref="A56:F56 H56">
    <cfRule type="expression" dxfId="120" priority="191" stopIfTrue="1">
      <formula>$F$56&gt;0</formula>
    </cfRule>
  </conditionalFormatting>
  <conditionalFormatting sqref="A55:F55 H55">
    <cfRule type="expression" dxfId="119" priority="190" stopIfTrue="1">
      <formula>$F$55&gt;0</formula>
    </cfRule>
  </conditionalFormatting>
  <conditionalFormatting sqref="A30:F30 H30">
    <cfRule type="expression" dxfId="118" priority="189" stopIfTrue="1">
      <formula>$F$30&gt;0</formula>
    </cfRule>
  </conditionalFormatting>
  <conditionalFormatting sqref="A31:F31 H31">
    <cfRule type="expression" dxfId="117" priority="188" stopIfTrue="1">
      <formula>$F$31&gt;0</formula>
    </cfRule>
  </conditionalFormatting>
  <conditionalFormatting sqref="A32:F32 H32">
    <cfRule type="expression" dxfId="116" priority="187" stopIfTrue="1">
      <formula>$F$32&gt;0</formula>
    </cfRule>
  </conditionalFormatting>
  <conditionalFormatting sqref="A40:F40 H40">
    <cfRule type="expression" dxfId="115" priority="180" stopIfTrue="1">
      <formula>$F$40&gt;0</formula>
    </cfRule>
  </conditionalFormatting>
  <conditionalFormatting sqref="A41:F41 H41">
    <cfRule type="expression" dxfId="114" priority="179" stopIfTrue="1">
      <formula>$F$41&gt;0</formula>
    </cfRule>
  </conditionalFormatting>
  <conditionalFormatting sqref="A42:F42 H42">
    <cfRule type="expression" dxfId="113" priority="178" stopIfTrue="1">
      <formula>$F$42&gt;0</formula>
    </cfRule>
  </conditionalFormatting>
  <conditionalFormatting sqref="A43:F43 H43">
    <cfRule type="expression" dxfId="112" priority="177" stopIfTrue="1">
      <formula>$F$43&gt;0</formula>
    </cfRule>
  </conditionalFormatting>
  <conditionalFormatting sqref="A44:F44 H44">
    <cfRule type="expression" dxfId="111" priority="176" stopIfTrue="1">
      <formula>$F$44&gt;0</formula>
    </cfRule>
  </conditionalFormatting>
  <conditionalFormatting sqref="A45:F45 H45">
    <cfRule type="expression" dxfId="110" priority="175" stopIfTrue="1">
      <formula>$F$45&gt;0</formula>
    </cfRule>
  </conditionalFormatting>
  <conditionalFormatting sqref="A46:F46 H46">
    <cfRule type="expression" dxfId="109" priority="174" stopIfTrue="1">
      <formula>$F$46&gt;0</formula>
    </cfRule>
  </conditionalFormatting>
  <conditionalFormatting sqref="A47:F47 H47">
    <cfRule type="expression" dxfId="108" priority="173" stopIfTrue="1">
      <formula>$F$47&gt;0</formula>
    </cfRule>
  </conditionalFormatting>
  <conditionalFormatting sqref="A48:F48 H48">
    <cfRule type="expression" dxfId="107" priority="172" stopIfTrue="1">
      <formula>$F$48&gt;0</formula>
    </cfRule>
  </conditionalFormatting>
  <conditionalFormatting sqref="A49:F49 H49">
    <cfRule type="expression" dxfId="106" priority="171" stopIfTrue="1">
      <formula>$F$49&gt;0</formula>
    </cfRule>
  </conditionalFormatting>
  <conditionalFormatting sqref="A50:F50 H50">
    <cfRule type="expression" dxfId="105" priority="170" stopIfTrue="1">
      <formula>$F$50&gt;0</formula>
    </cfRule>
  </conditionalFormatting>
  <conditionalFormatting sqref="A51:F51 H51">
    <cfRule type="expression" dxfId="104" priority="169" stopIfTrue="1">
      <formula>$F$51&gt;0</formula>
    </cfRule>
  </conditionalFormatting>
  <conditionalFormatting sqref="A53:E53 H53">
    <cfRule type="expression" dxfId="103" priority="167" stopIfTrue="1">
      <formula>$F$53&gt;0</formula>
    </cfRule>
  </conditionalFormatting>
  <conditionalFormatting sqref="A67:F67 H67">
    <cfRule type="expression" dxfId="102" priority="165" stopIfTrue="1">
      <formula>$F$67&gt;0</formula>
    </cfRule>
  </conditionalFormatting>
  <conditionalFormatting sqref="A74:H74">
    <cfRule type="expression" dxfId="101" priority="155" stopIfTrue="1">
      <formula>$F$74&gt;0</formula>
    </cfRule>
  </conditionalFormatting>
  <conditionalFormatting sqref="A75:H75">
    <cfRule type="expression" dxfId="100" priority="154" stopIfTrue="1">
      <formula>$F$75&gt;0</formula>
    </cfRule>
  </conditionalFormatting>
  <conditionalFormatting sqref="A76:H76">
    <cfRule type="expression" dxfId="99" priority="153" stopIfTrue="1">
      <formula>$F$76&gt;0</formula>
    </cfRule>
  </conditionalFormatting>
  <conditionalFormatting sqref="A77:H77">
    <cfRule type="expression" dxfId="98" priority="152" stopIfTrue="1">
      <formula>$F$77&gt;0</formula>
    </cfRule>
  </conditionalFormatting>
  <conditionalFormatting sqref="A78:H78">
    <cfRule type="expression" dxfId="97" priority="151" stopIfTrue="1">
      <formula>$F$78&gt;0</formula>
    </cfRule>
  </conditionalFormatting>
  <conditionalFormatting sqref="A79:H79">
    <cfRule type="expression" dxfId="96" priority="150" stopIfTrue="1">
      <formula>$F$79&gt;0</formula>
    </cfRule>
  </conditionalFormatting>
  <conditionalFormatting sqref="A80:H80">
    <cfRule type="expression" dxfId="95" priority="149" stopIfTrue="1">
      <formula>$F$80&gt;0</formula>
    </cfRule>
  </conditionalFormatting>
  <conditionalFormatting sqref="A81:H81">
    <cfRule type="expression" dxfId="94" priority="148" stopIfTrue="1">
      <formula>$F$81&gt;0</formula>
    </cfRule>
  </conditionalFormatting>
  <conditionalFormatting sqref="A82:H82">
    <cfRule type="expression" dxfId="93" priority="147" stopIfTrue="1">
      <formula>$F$82&gt;0</formula>
    </cfRule>
  </conditionalFormatting>
  <conditionalFormatting sqref="A13:F13 H13">
    <cfRule type="expression" dxfId="92" priority="119" stopIfTrue="1">
      <formula>$F$14&gt;0</formula>
    </cfRule>
  </conditionalFormatting>
  <conditionalFormatting sqref="A54:F54 H54">
    <cfRule type="expression" dxfId="91" priority="216" stopIfTrue="1">
      <formula>$F$54&gt;0</formula>
    </cfRule>
  </conditionalFormatting>
  <conditionalFormatting sqref="A67:D67">
    <cfRule type="expression" dxfId="90" priority="244" stopIfTrue="1">
      <formula>#REF!</formula>
    </cfRule>
  </conditionalFormatting>
  <conditionalFormatting sqref="A58:F58 H58">
    <cfRule type="expression" dxfId="89" priority="108" stopIfTrue="1">
      <formula>$F$58&gt;0</formula>
    </cfRule>
  </conditionalFormatting>
  <conditionalFormatting sqref="A59:F59 H59">
    <cfRule type="expression" dxfId="88" priority="107" stopIfTrue="1">
      <formula>$F$59&gt;0</formula>
    </cfRule>
  </conditionalFormatting>
  <conditionalFormatting sqref="A60:F60 H60">
    <cfRule type="expression" dxfId="87" priority="106" stopIfTrue="1">
      <formula>$F$60&gt;0</formula>
    </cfRule>
  </conditionalFormatting>
  <conditionalFormatting sqref="A61:F61 H61">
    <cfRule type="expression" dxfId="86" priority="105" stopIfTrue="1">
      <formula>$F$61&gt;0</formula>
    </cfRule>
  </conditionalFormatting>
  <conditionalFormatting sqref="A52:F52 H52">
    <cfRule type="expression" dxfId="85" priority="272" stopIfTrue="1">
      <formula>$F$52&gt;0</formula>
    </cfRule>
  </conditionalFormatting>
  <conditionalFormatting sqref="A68:F68 H68">
    <cfRule type="expression" dxfId="84" priority="103" stopIfTrue="1">
      <formula>$F$68&gt;0</formula>
    </cfRule>
  </conditionalFormatting>
  <conditionalFormatting sqref="A69:F69 H69">
    <cfRule type="expression" dxfId="83" priority="101" stopIfTrue="1">
      <formula>$F$69&gt;0</formula>
    </cfRule>
  </conditionalFormatting>
  <conditionalFormatting sqref="A70:F70 H70">
    <cfRule type="expression" dxfId="82" priority="99" stopIfTrue="1">
      <formula>$F$70&gt;0</formula>
    </cfRule>
  </conditionalFormatting>
  <conditionalFormatting sqref="A39:F39 H39">
    <cfRule type="expression" dxfId="81" priority="181" stopIfTrue="1">
      <formula>$F$39&gt;0</formula>
    </cfRule>
  </conditionalFormatting>
  <conditionalFormatting sqref="A53:F53">
    <cfRule type="expression" dxfId="80" priority="98" stopIfTrue="1">
      <formula>$F$53&gt;0</formula>
    </cfRule>
  </conditionalFormatting>
  <conditionalFormatting sqref="A57:F57 H57">
    <cfRule type="expression" dxfId="79" priority="97" stopIfTrue="1">
      <formula>$F$57&gt;0</formula>
    </cfRule>
  </conditionalFormatting>
  <conditionalFormatting sqref="G7">
    <cfRule type="expression" dxfId="78" priority="90" stopIfTrue="1">
      <formula>$F$7&gt;0</formula>
    </cfRule>
  </conditionalFormatting>
  <conditionalFormatting sqref="G8">
    <cfRule type="expression" dxfId="77" priority="89" stopIfTrue="1">
      <formula>$F$8&gt;0</formula>
    </cfRule>
  </conditionalFormatting>
  <conditionalFormatting sqref="G10">
    <cfRule type="expression" dxfId="76" priority="88" stopIfTrue="1">
      <formula>$F$10&gt;0</formula>
    </cfRule>
  </conditionalFormatting>
  <conditionalFormatting sqref="G9">
    <cfRule type="expression" dxfId="75" priority="87" stopIfTrue="1">
      <formula>$F$9&gt;0</formula>
    </cfRule>
  </conditionalFormatting>
  <conditionalFormatting sqref="G12">
    <cfRule type="expression" dxfId="74" priority="86" stopIfTrue="1">
      <formula>$F$12&gt;0</formula>
    </cfRule>
  </conditionalFormatting>
  <conditionalFormatting sqref="G11">
    <cfRule type="expression" dxfId="73" priority="85" stopIfTrue="1">
      <formula>$F$11&gt;0</formula>
    </cfRule>
  </conditionalFormatting>
  <conditionalFormatting sqref="G14">
    <cfRule type="expression" dxfId="72" priority="84" stopIfTrue="1">
      <formula>$F$14&gt;0</formula>
    </cfRule>
  </conditionalFormatting>
  <conditionalFormatting sqref="G13">
    <cfRule type="expression" dxfId="71" priority="83" stopIfTrue="1">
      <formula>$F$14&gt;0</formula>
    </cfRule>
  </conditionalFormatting>
  <conditionalFormatting sqref="A34:F34">
    <cfRule type="expression" dxfId="70" priority="82" stopIfTrue="1">
      <formula>$F$35</formula>
    </cfRule>
  </conditionalFormatting>
  <conditionalFormatting sqref="A35">
    <cfRule type="expression" dxfId="69" priority="81" stopIfTrue="1">
      <formula>#REF!&gt;0</formula>
    </cfRule>
  </conditionalFormatting>
  <conditionalFormatting sqref="G18">
    <cfRule type="expression" dxfId="68" priority="79" stopIfTrue="1">
      <formula>$F$18&gt;0</formula>
    </cfRule>
  </conditionalFormatting>
  <conditionalFormatting sqref="G19">
    <cfRule type="expression" dxfId="67" priority="78" stopIfTrue="1">
      <formula>$F$19&gt;0</formula>
    </cfRule>
  </conditionalFormatting>
  <conditionalFormatting sqref="G22">
    <cfRule type="expression" dxfId="66" priority="76" stopIfTrue="1">
      <formula>$F$22&gt;0</formula>
    </cfRule>
  </conditionalFormatting>
  <conditionalFormatting sqref="G23">
    <cfRule type="expression" dxfId="65" priority="75" stopIfTrue="1">
      <formula>$F$23&gt;0</formula>
    </cfRule>
  </conditionalFormatting>
  <conditionalFormatting sqref="G24">
    <cfRule type="expression" dxfId="64" priority="74" stopIfTrue="1">
      <formula>$F$24&gt;0</formula>
    </cfRule>
  </conditionalFormatting>
  <conditionalFormatting sqref="G25">
    <cfRule type="expression" dxfId="63" priority="73" stopIfTrue="1">
      <formula>$F$25&gt;0</formula>
    </cfRule>
  </conditionalFormatting>
  <conditionalFormatting sqref="G26">
    <cfRule type="expression" dxfId="62" priority="72" stopIfTrue="1">
      <formula>$F$26&gt;0</formula>
    </cfRule>
  </conditionalFormatting>
  <conditionalFormatting sqref="G33">
    <cfRule type="expression" dxfId="61" priority="71" stopIfTrue="1">
      <formula>$F$33</formula>
    </cfRule>
  </conditionalFormatting>
  <conditionalFormatting sqref="G27">
    <cfRule type="expression" dxfId="60" priority="70" stopIfTrue="1">
      <formula>$F$27&gt;0</formula>
    </cfRule>
  </conditionalFormatting>
  <conditionalFormatting sqref="G28">
    <cfRule type="expression" dxfId="59" priority="69" stopIfTrue="1">
      <formula>$F$28&gt;0</formula>
    </cfRule>
  </conditionalFormatting>
  <conditionalFormatting sqref="G29">
    <cfRule type="expression" dxfId="58" priority="68" stopIfTrue="1">
      <formula>$F$29&gt;0</formula>
    </cfRule>
  </conditionalFormatting>
  <conditionalFormatting sqref="G30">
    <cfRule type="expression" dxfId="57" priority="67" stopIfTrue="1">
      <formula>$F$30&gt;0</formula>
    </cfRule>
  </conditionalFormatting>
  <conditionalFormatting sqref="G31">
    <cfRule type="expression" dxfId="56" priority="66" stopIfTrue="1">
      <formula>$F$31&gt;0</formula>
    </cfRule>
  </conditionalFormatting>
  <conditionalFormatting sqref="G32">
    <cfRule type="expression" dxfId="55" priority="65" stopIfTrue="1">
      <formula>$F$32&gt;0</formula>
    </cfRule>
  </conditionalFormatting>
  <conditionalFormatting sqref="G34">
    <cfRule type="expression" dxfId="54" priority="64" stopIfTrue="1">
      <formula>$F$35</formula>
    </cfRule>
  </conditionalFormatting>
  <conditionalFormatting sqref="G35">
    <cfRule type="expression" dxfId="53" priority="80" stopIfTrue="1">
      <formula>#REF!&gt;0</formula>
    </cfRule>
  </conditionalFormatting>
  <conditionalFormatting sqref="G56">
    <cfRule type="expression" dxfId="52" priority="61" stopIfTrue="1">
      <formula>$F$56&gt;0</formula>
    </cfRule>
  </conditionalFormatting>
  <conditionalFormatting sqref="G55">
    <cfRule type="expression" dxfId="51" priority="60" stopIfTrue="1">
      <formula>$F$55&gt;0</formula>
    </cfRule>
  </conditionalFormatting>
  <conditionalFormatting sqref="G40">
    <cfRule type="expression" dxfId="50" priority="58" stopIfTrue="1">
      <formula>$F$40&gt;0</formula>
    </cfRule>
  </conditionalFormatting>
  <conditionalFormatting sqref="G41">
    <cfRule type="expression" dxfId="49" priority="57" stopIfTrue="1">
      <formula>$F$41&gt;0</formula>
    </cfRule>
  </conditionalFormatting>
  <conditionalFormatting sqref="G42">
    <cfRule type="expression" dxfId="48" priority="56" stopIfTrue="1">
      <formula>$F$42&gt;0</formula>
    </cfRule>
  </conditionalFormatting>
  <conditionalFormatting sqref="G43">
    <cfRule type="expression" dxfId="47" priority="55" stopIfTrue="1">
      <formula>$F$43&gt;0</formula>
    </cfRule>
  </conditionalFormatting>
  <conditionalFormatting sqref="G44">
    <cfRule type="expression" dxfId="46" priority="54" stopIfTrue="1">
      <formula>$F$44&gt;0</formula>
    </cfRule>
  </conditionalFormatting>
  <conditionalFormatting sqref="G45">
    <cfRule type="expression" dxfId="45" priority="53" stopIfTrue="1">
      <formula>$F$45&gt;0</formula>
    </cfRule>
  </conditionalFormatting>
  <conditionalFormatting sqref="G46">
    <cfRule type="expression" dxfId="44" priority="52" stopIfTrue="1">
      <formula>$F$46&gt;0</formula>
    </cfRule>
  </conditionalFormatting>
  <conditionalFormatting sqref="G47">
    <cfRule type="expression" dxfId="43" priority="51" stopIfTrue="1">
      <formula>$F$47&gt;0</formula>
    </cfRule>
  </conditionalFormatting>
  <conditionalFormatting sqref="G48">
    <cfRule type="expression" dxfId="42" priority="50" stopIfTrue="1">
      <formula>$F$48&gt;0</formula>
    </cfRule>
  </conditionalFormatting>
  <conditionalFormatting sqref="G49">
    <cfRule type="expression" dxfId="41" priority="49" stopIfTrue="1">
      <formula>$F$49&gt;0</formula>
    </cfRule>
  </conditionalFormatting>
  <conditionalFormatting sqref="G50">
    <cfRule type="expression" dxfId="40" priority="48" stopIfTrue="1">
      <formula>$F$50&gt;0</formula>
    </cfRule>
  </conditionalFormatting>
  <conditionalFormatting sqref="G51">
    <cfRule type="expression" dxfId="39" priority="47" stopIfTrue="1">
      <formula>$F$51&gt;0</formula>
    </cfRule>
  </conditionalFormatting>
  <conditionalFormatting sqref="G54">
    <cfRule type="expression" dxfId="38" priority="62" stopIfTrue="1">
      <formula>$F$54&gt;0</formula>
    </cfRule>
  </conditionalFormatting>
  <conditionalFormatting sqref="G58">
    <cfRule type="expression" dxfId="37" priority="46" stopIfTrue="1">
      <formula>$F$58&gt;0</formula>
    </cfRule>
  </conditionalFormatting>
  <conditionalFormatting sqref="G59">
    <cfRule type="expression" dxfId="36" priority="45" stopIfTrue="1">
      <formula>$F$59&gt;0</formula>
    </cfRule>
  </conditionalFormatting>
  <conditionalFormatting sqref="G60">
    <cfRule type="expression" dxfId="35" priority="44" stopIfTrue="1">
      <formula>$F$60&gt;0</formula>
    </cfRule>
  </conditionalFormatting>
  <conditionalFormatting sqref="G61">
    <cfRule type="expression" dxfId="34" priority="43" stopIfTrue="1">
      <formula>$F$61&gt;0</formula>
    </cfRule>
  </conditionalFormatting>
  <conditionalFormatting sqref="G52">
    <cfRule type="expression" dxfId="33" priority="63" stopIfTrue="1">
      <formula>$F$52&gt;0</formula>
    </cfRule>
  </conditionalFormatting>
  <conditionalFormatting sqref="G39">
    <cfRule type="expression" dxfId="32" priority="59" stopIfTrue="1">
      <formula>$F$39&gt;0</formula>
    </cfRule>
  </conditionalFormatting>
  <conditionalFormatting sqref="G53">
    <cfRule type="expression" dxfId="31" priority="42" stopIfTrue="1">
      <formula>$F$53&gt;0</formula>
    </cfRule>
  </conditionalFormatting>
  <conditionalFormatting sqref="G57">
    <cfRule type="expression" dxfId="30" priority="41" stopIfTrue="1">
      <formula>$F$57&gt;0</formula>
    </cfRule>
  </conditionalFormatting>
  <conditionalFormatting sqref="G67">
    <cfRule type="expression" dxfId="29" priority="40" stopIfTrue="1">
      <formula>$F$67&gt;0</formula>
    </cfRule>
  </conditionalFormatting>
  <conditionalFormatting sqref="G68">
    <cfRule type="expression" dxfId="28" priority="39" stopIfTrue="1">
      <formula>$F$68&gt;0</formula>
    </cfRule>
  </conditionalFormatting>
  <conditionalFormatting sqref="G69">
    <cfRule type="expression" dxfId="27" priority="38" stopIfTrue="1">
      <formula>$F$69&gt;0</formula>
    </cfRule>
  </conditionalFormatting>
  <conditionalFormatting sqref="G70">
    <cfRule type="expression" dxfId="26" priority="37" stopIfTrue="1">
      <formula>$F$70&gt;0</formula>
    </cfRule>
  </conditionalFormatting>
  <conditionalFormatting sqref="F20">
    <cfRule type="cellIs" dxfId="25" priority="31" operator="greaterThan">
      <formula>"&gt;0"</formula>
    </cfRule>
  </conditionalFormatting>
  <conditionalFormatting sqref="A20:H20">
    <cfRule type="expression" dxfId="24" priority="29">
      <formula>$F$20&gt;0</formula>
    </cfRule>
    <cfRule type="cellIs" dxfId="23" priority="30" operator="greaterThan">
      <formula>$F$20&gt;0</formula>
    </cfRule>
  </conditionalFormatting>
  <conditionalFormatting sqref="A21:H21">
    <cfRule type="expression" dxfId="22" priority="28">
      <formula>$F$21&gt;0</formula>
    </cfRule>
  </conditionalFormatting>
  <conditionalFormatting sqref="A86:H86">
    <cfRule type="expression" dxfId="21" priority="26">
      <formula>$F$86&gt;0</formula>
    </cfRule>
  </conditionalFormatting>
  <conditionalFormatting sqref="A87:H87">
    <cfRule type="expression" dxfId="20" priority="22">
      <formula>$F$87&gt;0</formula>
    </cfRule>
  </conditionalFormatting>
  <conditionalFormatting sqref="A88:H88">
    <cfRule type="expression" dxfId="19" priority="21">
      <formula>$F$88</formula>
    </cfRule>
  </conditionalFormatting>
  <conditionalFormatting sqref="A89:H89">
    <cfRule type="expression" dxfId="18" priority="20">
      <formula>$F$89</formula>
    </cfRule>
  </conditionalFormatting>
  <conditionalFormatting sqref="A90:H90">
    <cfRule type="expression" dxfId="17" priority="19">
      <formula>$F$90</formula>
    </cfRule>
  </conditionalFormatting>
  <conditionalFormatting sqref="A91:H91">
    <cfRule type="expression" dxfId="16" priority="18">
      <formula>$F$91&gt;0</formula>
    </cfRule>
  </conditionalFormatting>
  <conditionalFormatting sqref="A92:H92">
    <cfRule type="expression" dxfId="15" priority="17">
      <formula>$F$92&gt;0</formula>
    </cfRule>
  </conditionalFormatting>
  <conditionalFormatting sqref="A93:H93">
    <cfRule type="expression" dxfId="14" priority="15">
      <formula>$F$93&gt;0</formula>
    </cfRule>
  </conditionalFormatting>
  <conditionalFormatting sqref="A94:H94">
    <cfRule type="expression" dxfId="13" priority="14">
      <formula>$F$94&gt;0</formula>
    </cfRule>
  </conditionalFormatting>
  <conditionalFormatting sqref="A95:H95">
    <cfRule type="expression" dxfId="12" priority="13">
      <formula>$F$95&gt;0</formula>
    </cfRule>
  </conditionalFormatting>
  <conditionalFormatting sqref="A96:H96">
    <cfRule type="expression" dxfId="11" priority="12">
      <formula>$F$96&gt;0</formula>
    </cfRule>
  </conditionalFormatting>
  <conditionalFormatting sqref="A97:H97">
    <cfRule type="expression" dxfId="10" priority="11">
      <formula>$F$97&gt;0</formula>
    </cfRule>
  </conditionalFormatting>
  <conditionalFormatting sqref="A98:H98">
    <cfRule type="expression" dxfId="9" priority="10">
      <formula>$F$98&gt;0</formula>
    </cfRule>
  </conditionalFormatting>
  <conditionalFormatting sqref="A99:H99">
    <cfRule type="expression" dxfId="8" priority="9">
      <formula>$F$99&gt;0</formula>
    </cfRule>
  </conditionalFormatting>
  <conditionalFormatting sqref="A100:H100">
    <cfRule type="expression" dxfId="7" priority="8">
      <formula>$F$100&gt;0</formula>
    </cfRule>
  </conditionalFormatting>
  <conditionalFormatting sqref="A101:H101">
    <cfRule type="expression" dxfId="6" priority="7">
      <formula>$F$101&gt;0</formula>
    </cfRule>
  </conditionalFormatting>
  <conditionalFormatting sqref="A102:H102">
    <cfRule type="expression" dxfId="5" priority="6">
      <formula>$F$102&gt;0</formula>
    </cfRule>
  </conditionalFormatting>
  <conditionalFormatting sqref="A103:H103">
    <cfRule type="expression" dxfId="4" priority="5">
      <formula>$F$103&gt;0</formula>
    </cfRule>
  </conditionalFormatting>
  <conditionalFormatting sqref="A104:H104">
    <cfRule type="expression" dxfId="3" priority="4">
      <formula>$F$104&gt;0</formula>
    </cfRule>
  </conditionalFormatting>
  <conditionalFormatting sqref="A105:H105">
    <cfRule type="expression" dxfId="2" priority="3">
      <formula>$F$105&gt;0</formula>
    </cfRule>
  </conditionalFormatting>
  <conditionalFormatting sqref="A106:H106">
    <cfRule type="expression" dxfId="1" priority="2">
      <formula>$F$106&gt;0</formula>
    </cfRule>
  </conditionalFormatting>
  <conditionalFormatting sqref="H110">
    <cfRule type="expression" dxfId="0" priority="1">
      <formula>$H$110&gt;0</formula>
    </cfRule>
  </conditionalFormatting>
  <printOptions horizontalCentered="1"/>
  <pageMargins left="0.25" right="0.25" top="0" bottom="0.5" header="0" footer="0.2"/>
  <pageSetup orientation="portrait" r:id="rId1"/>
  <headerFooter>
    <oddFooter>&amp;LUpdated 01-17-2023</oddFooter>
  </headerFooter>
  <ignoredErrors>
    <ignoredError sqref="H10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Calculate</vt:lpstr>
      <vt:lpstr>Calculate!Print_Area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JMS</dc:creator>
  <cp:lastModifiedBy>Scorcher8u</cp:lastModifiedBy>
  <cp:lastPrinted>2023-03-05T04:24:41Z</cp:lastPrinted>
  <dcterms:created xsi:type="dcterms:W3CDTF">2006-07-10T14:13:41Z</dcterms:created>
  <dcterms:modified xsi:type="dcterms:W3CDTF">2023-04-10T15:08:12Z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bc5baa60-20ef-439e-9136-ad517ca73374</vt:lpwstr>
  </property>
</Properties>
</file>